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<sst xmlns="http://schemas.openxmlformats.org/spreadsheetml/2006/main" count="156" uniqueCount="126">
  <si>
    <t>Наименование территории</t>
  </si>
  <si>
    <t>г. Ачинск</t>
  </si>
  <si>
    <t>29.11.</t>
  </si>
  <si>
    <t>30.11.</t>
  </si>
  <si>
    <t>01.12.</t>
  </si>
  <si>
    <t>02.12.</t>
  </si>
  <si>
    <t>03.12.</t>
  </si>
  <si>
    <t>04.12.</t>
  </si>
  <si>
    <t>05.12.</t>
  </si>
  <si>
    <t>06.12.</t>
  </si>
  <si>
    <t>07.12.</t>
  </si>
  <si>
    <t>08.12.</t>
  </si>
  <si>
    <t>09.12.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</si>
  <si>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</si>
  <si>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</si>
  <si>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</si>
  <si>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</si>
  <si>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</si>
  <si>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</si>
  <si>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</si>
  <si>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</si>
  <si>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Дата выгрузки и количество голосов</t>
  </si>
  <si>
    <t>г. Боготол</t>
  </si>
  <si>
    <t>г. Бородино</t>
  </si>
  <si>
    <t>г. Дивногорск</t>
  </si>
  <si>
    <t>г. Енисейск</t>
  </si>
  <si>
    <t>ЗАТО г. Зеленогорск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</si>
  <si>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</si>
  <si>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</si>
  <si>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</si>
  <si>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</si>
  <si>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</si>
  <si>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</si>
  <si>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</si>
  <si>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</si>
  <si>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пос. Кедровый</t>
  </si>
  <si>
    <t>ЗАТО п. Солнечный</t>
  </si>
  <si>
    <t>пгт. Березовка</t>
  </si>
  <si>
    <t>пгт. Емельяново</t>
  </si>
  <si>
    <t>г. Ужур</t>
  </si>
  <si>
    <t>г. Иланский</t>
  </si>
  <si>
    <t>пгт. Курагино</t>
  </si>
  <si>
    <t>г. Заозерный</t>
  </si>
  <si>
    <t>г. Уяр</t>
  </si>
  <si>
    <t>пгт. Шушенское</t>
  </si>
  <si>
    <t>г. Кодинск</t>
  </si>
  <si>
    <t>г. Дудинка</t>
  </si>
  <si>
    <t>Наименование общ.пространства</t>
  </si>
  <si>
    <t>Привокзальная площадь</t>
  </si>
  <si>
    <t>Набережная реки Тептятки</t>
  </si>
  <si>
    <t>Территория ул. Кравченко</t>
  </si>
  <si>
    <t>Сквер "Олени"</t>
  </si>
  <si>
    <t>Сквер "Школьный"</t>
  </si>
  <si>
    <t>Набережная р. Березовка в р-не с/к «Резерв»</t>
  </si>
  <si>
    <t>Городской Парк</t>
  </si>
  <si>
    <t>Привокзальная площадь (вокруг церкви)</t>
  </si>
  <si>
    <t>Стадион</t>
  </si>
  <si>
    <t>Аллея по улице Горького</t>
  </si>
  <si>
    <t>Площадь ДК «Угольщик»</t>
  </si>
  <si>
    <t>Сквер «Памяти первостроителям»</t>
  </si>
  <si>
    <t>Клубный бульвар</t>
  </si>
  <si>
    <t>Территория на улице Набережная</t>
  </si>
  <si>
    <t>Детская игровая пл-ка в р-не д.№6 по ул.Бегичева</t>
  </si>
  <si>
    <t>Площадь "Юбилейная"</t>
  </si>
  <si>
    <t>ЗАТО г.Железногорск</t>
  </si>
  <si>
    <t>Фефеловский парк</t>
  </si>
  <si>
    <t>Тер. вблизи брат. могилы 242 уч-ов Е-М. восстания</t>
  </si>
  <si>
    <t>Бульвар Свердлова</t>
  </si>
  <si>
    <t>Пеш. часть ул.Курчатова на уч. от пл.Победы до ул.Королева</t>
  </si>
  <si>
    <t>Городской парк культуры г.Заозерного</t>
  </si>
  <si>
    <t>Сквер за гостиницей «Космос»</t>
  </si>
  <si>
    <t>Набережная реки Кан (1 эт. локации мол. парк)</t>
  </si>
  <si>
    <t>Городской парк</t>
  </si>
  <si>
    <t>Железнодорожный парк</t>
  </si>
  <si>
    <t>Площадка для культурного отдыха</t>
  </si>
  <si>
    <t>Парк Гидролизный</t>
  </si>
  <si>
    <t>Парк культуры и отдыха</t>
  </si>
  <si>
    <t>Парк молодежного центра</t>
  </si>
  <si>
    <t>Аллея любви</t>
  </si>
  <si>
    <t>Центральная площадь</t>
  </si>
  <si>
    <t>Центральный сквер</t>
  </si>
  <si>
    <t>Спортивный сквер между больничным корпусом ЦРБ и ул. Колесниченко</t>
  </si>
  <si>
    <t>Дет. игр. площ. в р-не 3-й очереди бульвара</t>
  </si>
  <si>
    <t>Площ. для выгула собак в р-не ул.№12а и ул. №7</t>
  </si>
  <si>
    <t>Правобережная набережная реки Енисей</t>
  </si>
  <si>
    <t>Левобережная наб. реки Енисей (II этап)</t>
  </si>
  <si>
    <t>Территория, прилегающая к часовне П.Пятницы</t>
  </si>
  <si>
    <t>Сквер имени 55-летия Победы</t>
  </si>
  <si>
    <t>Парк</t>
  </si>
  <si>
    <t>Площадь 10-Летия</t>
  </si>
  <si>
    <t>Сквер</t>
  </si>
  <si>
    <t>Сквер Энергетиков (ул.Красноармейская)</t>
  </si>
  <si>
    <t>Сквер в районе музыкальной школы</t>
  </si>
  <si>
    <t>Сквер в р-не перекрестка ул.Абаканская-ул.Народная (сквер у часовни)</t>
  </si>
  <si>
    <t>Сквер в районе школы №14</t>
  </si>
  <si>
    <t>Территория вдоль улицы Центральная</t>
  </si>
  <si>
    <t>Тер. между ул.Котовского и ул.Яблочная</t>
  </si>
  <si>
    <t>Тер. «Зоны отдыха «Набер. ручья «Кайерканский»</t>
  </si>
  <si>
    <t>Тер. в р-не многоквартирного д.№9 по ул.Комсомольская</t>
  </si>
  <si>
    <t>Набережная</t>
  </si>
  <si>
    <t>Сквер вблизи с/к "Дельфин"</t>
  </si>
  <si>
    <t>Тер. центральной улицы</t>
  </si>
  <si>
    <t>Сквер "Сказочный"</t>
  </si>
  <si>
    <t>Площадь "Юбилейная" (2 очередь)</t>
  </si>
  <si>
    <t>Парк "Центральный" в 4 микрорайоне (2 этап)</t>
  </si>
  <si>
    <t>Парк Победы</t>
  </si>
  <si>
    <t>Парк на Острове Отдыха</t>
  </si>
  <si>
    <t>Площадь в центральной части п.Шушенское ул.Полукольцевая</t>
  </si>
  <si>
    <t>Детская игровая пл-ка в р-не домов №9 по ул.Щорса</t>
  </si>
  <si>
    <t>Детская игровая пл-ка в р-не д.21 по ул. Дудинская и д.21а по ул. Линейная</t>
  </si>
  <si>
    <t>Парк (Сквер)</t>
  </si>
  <si>
    <t>Пеш.ч. ул.Ленина на уч-ке от ул.Парковая до ул.Октябрьская</t>
  </si>
  <si>
    <t>ул.40 лет Октября</t>
  </si>
  <si>
    <t>Территория в районе ул.Озерная, д.15а</t>
  </si>
  <si>
    <t>Сквер "Лето"</t>
  </si>
  <si>
    <t>Площадь отдыха (Воинская)</t>
  </si>
  <si>
    <t>Парк Энергетиков</t>
  </si>
  <si>
    <t>Пл. у памят. погибшим воинам «Скорбящая мать» ул. Пушкина</t>
  </si>
  <si>
    <t>Площадь отдыха (АТП)</t>
  </si>
  <si>
    <t>Площадь трудовой славы</t>
  </si>
  <si>
    <t>итого голосов по общ.простр.</t>
  </si>
  <si>
    <t>Итого голосов по дням:</t>
  </si>
  <si>
    <t>Набережная р.Мельничная (правая и левая части)</t>
  </si>
  <si>
    <t>Парк авиаторов «Два капитана»</t>
  </si>
  <si>
    <t>Парк имени 40 — летия Победы</t>
  </si>
  <si>
    <t>Общее количество проголосовавших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</si>
</sst>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14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16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right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33" xfId="0" applyFont="1" applyBorder="1" applyAlignment="1">
      <alignment horizontal="left"/>
    </xf>
    <xf numFmtId="0" fontId="2" fillId="33" borderId="34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top"/>
    </xf>
    <xf numFmtId="0" fontId="2" fillId="33" borderId="35" xfId="0" applyFont="1" applyFill="1" applyBorder="1" applyAlignment="1">
      <alignment horizontal="left" vertical="top"/>
    </xf>
    <xf numFmtId="0" fontId="2" fillId="33" borderId="36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 vertical="top"/>
    </xf>
    <xf numFmtId="0" fontId="2" fillId="33" borderId="38" xfId="0" applyFont="1" applyFill="1" applyBorder="1" applyAlignment="1">
      <alignment horizontal="left" vertical="top"/>
    </xf>
    <xf numFmtId="0" fontId="2" fillId="33" borderId="39" xfId="0" applyFont="1" applyFill="1" applyBorder="1" applyAlignment="1">
      <alignment horizontal="left" vertical="top"/>
    </xf>
    <xf numFmtId="0" fontId="2" fillId="33" borderId="40" xfId="0" applyFont="1" applyFill="1" applyBorder="1" applyAlignment="1">
      <alignment horizontal="left"/>
    </xf>
    <xf numFmtId="0" fontId="1" fillId="34" borderId="41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/>
    </xf>
    <xf numFmtId="0" fontId="1" fillId="0" borderId="4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1" fillId="0" borderId="49" xfId="0" applyFont="1" applyBorder="1" applyAlignment="1">
      <alignment horizontal="center" vertical="center" wrapText="1"/>
    </xf>
    <xf numFmtId="0" fontId="2" fillId="0" borderId="35" xfId="0" applyFont="1" applyBorder="1" applyAlignment="1">
      <alignment/>
    </xf>
    <xf numFmtId="0" fontId="1" fillId="33" borderId="44" xfId="0" applyFont="1" applyFill="1" applyBorder="1" applyAlignment="1">
      <alignment horizontal="left" vertical="center"/>
    </xf>
    <xf numFmtId="0" fontId="3" fillId="33" borderId="4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PageLayoutView="0" workbookViewId="0" topLeftCell="A7">
      <selection activeCell="M109" sqref="M109"/>
    </sheetView>
  </sheetViews>
  <sheetFormatPr defaultColWidth="9.140625" defaultRowHeight="12.75"/>
  <cols>
    <col min="1" max="1" width="18.00390625" style="0" customWidth="1"/>
    <col min="2" max="2" width="21.00390625" style="0" customWidth="1"/>
    <col min="3" max="21" width="5.00390625" style="0" customWidth="1"/>
    <col min="22" max="22" width="13.140625" style="0" customWidth="1"/>
  </cols>
  <sheetData>
    <row r="1" spans="1:22" ht="12.75">
      <c r="A1" s="66" t="s">
        <v>0</v>
      </c>
      <c r="B1" s="68" t="s">
        <v>47</v>
      </c>
      <c r="C1" s="57" t="s">
        <v>21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  <c r="V1" s="48" t="s">
        <v>120</v>
      </c>
    </row>
    <row r="2" spans="1:22" ht="18" customHeight="1" thickBot="1">
      <c r="A2" s="67"/>
      <c r="B2" s="69"/>
      <c r="C2" s="19" t="s">
        <v>2</v>
      </c>
      <c r="D2" s="19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1" t="s">
        <v>13</v>
      </c>
      <c r="O2" s="20" t="s">
        <v>14</v>
      </c>
      <c r="P2" s="20" t="s">
        <v>15</v>
      </c>
      <c r="Q2" s="20" t="s">
        <v>16</v>
      </c>
      <c r="R2" s="20" t="s">
        <v>17</v>
      </c>
      <c r="S2" s="20" t="s">
        <v>18</v>
      </c>
      <c r="T2" s="20" t="s">
        <v>19</v>
      </c>
      <c r="U2" s="22" t="s">
        <v>20</v>
      </c>
      <c r="V2" s="49"/>
    </row>
    <row r="3" spans="1:22" ht="0.75" customHeight="1" thickBot="1">
      <c r="A3" s="60" t="s">
        <v>1</v>
      </c>
      <c r="B3" s="29" t="s">
        <v>49</v>
      </c>
      <c r="C3" s="1">
        <v>16</v>
      </c>
      <c r="D3" s="1">
        <v>4</v>
      </c>
      <c r="E3" s="1">
        <v>0</v>
      </c>
      <c r="F3" s="1">
        <v>1</v>
      </c>
      <c r="G3" s="1">
        <v>0</v>
      </c>
      <c r="H3" s="1">
        <v>0</v>
      </c>
      <c r="I3" s="1">
        <v>1</v>
      </c>
      <c r="J3" s="1">
        <v>12</v>
      </c>
      <c r="K3" s="1">
        <v>9</v>
      </c>
      <c r="L3" s="1">
        <v>13</v>
      </c>
      <c r="M3" s="1"/>
      <c r="N3" s="1"/>
      <c r="O3" s="1"/>
      <c r="P3" s="1"/>
      <c r="Q3" s="1"/>
      <c r="R3" s="1"/>
      <c r="S3" s="1"/>
      <c r="T3" s="1"/>
      <c r="U3" s="1"/>
      <c r="V3" s="30">
        <f>C3+D3+E3+F3+G3+H3+I3+J3+K3+L3+M3+N3+O3+P3+Q3+R3+S3+T3+U3</f>
        <v>56</v>
      </c>
    </row>
    <row r="4" spans="1:22" ht="20.25" customHeight="1" hidden="1" thickBot="1">
      <c r="A4" s="61"/>
      <c r="B4" s="28" t="s">
        <v>48</v>
      </c>
      <c r="C4" s="2">
        <v>5</v>
      </c>
      <c r="D4" s="2">
        <v>10</v>
      </c>
      <c r="E4" s="2">
        <v>137</v>
      </c>
      <c r="F4" s="2">
        <v>5</v>
      </c>
      <c r="G4" s="2">
        <v>2</v>
      </c>
      <c r="H4" s="2">
        <v>2</v>
      </c>
      <c r="I4" s="2">
        <v>0</v>
      </c>
      <c r="J4" s="2">
        <v>1</v>
      </c>
      <c r="K4" s="2">
        <v>17</v>
      </c>
      <c r="L4" s="2">
        <v>11</v>
      </c>
      <c r="M4" s="2"/>
      <c r="N4" s="2"/>
      <c r="O4" s="2"/>
      <c r="P4" s="2"/>
      <c r="Q4" s="2"/>
      <c r="R4" s="2"/>
      <c r="S4" s="2"/>
      <c r="T4" s="2"/>
      <c r="U4" s="2"/>
      <c r="V4" s="31">
        <f aca="true" t="shared" si="0" ref="V4:V46">SUM(C4:U4)</f>
        <v>190</v>
      </c>
    </row>
    <row r="5" spans="1:22" ht="20.25" customHeight="1" hidden="1" thickBot="1">
      <c r="A5" s="62"/>
      <c r="B5" s="32" t="s">
        <v>50</v>
      </c>
      <c r="C5" s="33">
        <v>5</v>
      </c>
      <c r="D5" s="33">
        <v>3</v>
      </c>
      <c r="E5" s="33">
        <v>6</v>
      </c>
      <c r="F5" s="33">
        <v>0</v>
      </c>
      <c r="G5" s="33">
        <v>1</v>
      </c>
      <c r="H5" s="33">
        <v>2</v>
      </c>
      <c r="I5" s="33">
        <v>5</v>
      </c>
      <c r="J5" s="33">
        <v>5</v>
      </c>
      <c r="K5" s="33">
        <v>194</v>
      </c>
      <c r="L5" s="33">
        <v>24</v>
      </c>
      <c r="M5" s="33"/>
      <c r="N5" s="33"/>
      <c r="O5" s="33"/>
      <c r="P5" s="33"/>
      <c r="Q5" s="33"/>
      <c r="R5" s="33"/>
      <c r="S5" s="33"/>
      <c r="T5" s="33"/>
      <c r="U5" s="33"/>
      <c r="V5" s="34">
        <f t="shared" si="0"/>
        <v>245</v>
      </c>
    </row>
    <row r="6" spans="1:22" ht="19.5" customHeight="1" hidden="1" thickBot="1">
      <c r="A6" s="70" t="s">
        <v>125</v>
      </c>
      <c r="B6" s="71"/>
      <c r="C6" s="36">
        <f aca="true" t="shared" si="1" ref="C6:V6">SUM(C3:C5)</f>
        <v>26</v>
      </c>
      <c r="D6" s="36">
        <f t="shared" si="1"/>
        <v>17</v>
      </c>
      <c r="E6" s="36">
        <f t="shared" si="1"/>
        <v>143</v>
      </c>
      <c r="F6" s="36">
        <f t="shared" si="1"/>
        <v>6</v>
      </c>
      <c r="G6" s="36">
        <f t="shared" si="1"/>
        <v>3</v>
      </c>
      <c r="H6" s="36">
        <f t="shared" si="1"/>
        <v>4</v>
      </c>
      <c r="I6" s="36">
        <f t="shared" si="1"/>
        <v>6</v>
      </c>
      <c r="J6" s="36">
        <f t="shared" si="1"/>
        <v>18</v>
      </c>
      <c r="K6" s="36">
        <f t="shared" si="1"/>
        <v>220</v>
      </c>
      <c r="L6" s="36">
        <f t="shared" si="1"/>
        <v>48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  <c r="Q6" s="36">
        <f t="shared" si="1"/>
        <v>0</v>
      </c>
      <c r="R6" s="36">
        <f t="shared" si="1"/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39">
        <f t="shared" si="1"/>
        <v>491</v>
      </c>
    </row>
    <row r="7" spans="1:22" ht="30.75" customHeight="1">
      <c r="A7" s="60" t="s">
        <v>37</v>
      </c>
      <c r="B7" s="29" t="s">
        <v>53</v>
      </c>
      <c r="C7" s="1">
        <v>2</v>
      </c>
      <c r="D7" s="1">
        <v>0</v>
      </c>
      <c r="E7" s="1">
        <v>0</v>
      </c>
      <c r="F7" s="1">
        <v>1</v>
      </c>
      <c r="G7" s="1">
        <v>0</v>
      </c>
      <c r="H7" s="1">
        <v>1</v>
      </c>
      <c r="I7" s="1">
        <v>1</v>
      </c>
      <c r="J7" s="1">
        <v>27</v>
      </c>
      <c r="K7" s="1">
        <v>61</v>
      </c>
      <c r="L7" s="1">
        <v>30</v>
      </c>
      <c r="M7" s="1"/>
      <c r="N7" s="1"/>
      <c r="O7" s="1"/>
      <c r="P7" s="1"/>
      <c r="Q7" s="1"/>
      <c r="R7" s="1"/>
      <c r="S7" s="1"/>
      <c r="T7" s="1"/>
      <c r="U7" s="1"/>
      <c r="V7" s="30">
        <f t="shared" si="0"/>
        <v>123</v>
      </c>
    </row>
    <row r="8" spans="1:22" ht="23.25" customHeight="1">
      <c r="A8" s="63"/>
      <c r="B8" s="28" t="s">
        <v>51</v>
      </c>
      <c r="C8" s="2">
        <v>4</v>
      </c>
      <c r="D8" s="2">
        <v>3</v>
      </c>
      <c r="E8" s="2">
        <v>7</v>
      </c>
      <c r="F8" s="2">
        <v>4</v>
      </c>
      <c r="G8" s="2">
        <v>0</v>
      </c>
      <c r="H8" s="2">
        <v>1</v>
      </c>
      <c r="I8" s="2">
        <v>2</v>
      </c>
      <c r="J8" s="2">
        <v>11</v>
      </c>
      <c r="K8" s="2">
        <v>16</v>
      </c>
      <c r="L8" s="2">
        <v>5</v>
      </c>
      <c r="M8" s="2"/>
      <c r="N8" s="2"/>
      <c r="O8" s="2"/>
      <c r="P8" s="2"/>
      <c r="Q8" s="2"/>
      <c r="R8" s="2"/>
      <c r="S8" s="2"/>
      <c r="T8" s="2"/>
      <c r="U8" s="2"/>
      <c r="V8" s="31">
        <f t="shared" si="0"/>
        <v>53</v>
      </c>
    </row>
    <row r="9" spans="1:22" ht="24.75" customHeight="1" thickBot="1">
      <c r="A9" s="64"/>
      <c r="B9" s="32" t="s">
        <v>52</v>
      </c>
      <c r="C9" s="33">
        <v>1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1</v>
      </c>
      <c r="J9" s="33">
        <v>13</v>
      </c>
      <c r="K9" s="33">
        <v>20</v>
      </c>
      <c r="L9" s="33">
        <v>5</v>
      </c>
      <c r="M9" s="33"/>
      <c r="N9" s="33"/>
      <c r="O9" s="33"/>
      <c r="P9" s="33"/>
      <c r="Q9" s="33"/>
      <c r="R9" s="33"/>
      <c r="S9" s="33"/>
      <c r="T9" s="33"/>
      <c r="U9" s="33"/>
      <c r="V9" s="34">
        <f t="shared" si="0"/>
        <v>40</v>
      </c>
    </row>
    <row r="10" spans="1:22" ht="12" customHeight="1" thickBot="1">
      <c r="A10" s="46" t="s">
        <v>125</v>
      </c>
      <c r="B10" s="47"/>
      <c r="C10" s="36">
        <f aca="true" t="shared" si="2" ref="C10:V10">SUM(C7:C9)</f>
        <v>7</v>
      </c>
      <c r="D10" s="36">
        <f t="shared" si="2"/>
        <v>3</v>
      </c>
      <c r="E10" s="36">
        <f t="shared" si="2"/>
        <v>7</v>
      </c>
      <c r="F10" s="36">
        <f t="shared" si="2"/>
        <v>5</v>
      </c>
      <c r="G10" s="36">
        <f t="shared" si="2"/>
        <v>0</v>
      </c>
      <c r="H10" s="36">
        <f t="shared" si="2"/>
        <v>2</v>
      </c>
      <c r="I10" s="36">
        <f t="shared" si="2"/>
        <v>4</v>
      </c>
      <c r="J10" s="36">
        <f t="shared" si="2"/>
        <v>51</v>
      </c>
      <c r="K10" s="36">
        <f t="shared" si="2"/>
        <v>97</v>
      </c>
      <c r="L10" s="36">
        <f t="shared" si="2"/>
        <v>40</v>
      </c>
      <c r="M10" s="36">
        <f t="shared" si="2"/>
        <v>0</v>
      </c>
      <c r="N10" s="36">
        <f t="shared" si="2"/>
        <v>0</v>
      </c>
      <c r="O10" s="36">
        <f t="shared" si="2"/>
        <v>0</v>
      </c>
      <c r="P10" s="36">
        <f t="shared" si="2"/>
        <v>0</v>
      </c>
      <c r="Q10" s="36">
        <f t="shared" si="2"/>
        <v>0</v>
      </c>
      <c r="R10" s="36">
        <f t="shared" si="2"/>
        <v>0</v>
      </c>
      <c r="S10" s="36">
        <f t="shared" si="2"/>
        <v>0</v>
      </c>
      <c r="T10" s="36">
        <f t="shared" si="2"/>
        <v>0</v>
      </c>
      <c r="U10" s="36">
        <f t="shared" si="2"/>
        <v>0</v>
      </c>
      <c r="V10" s="39">
        <f t="shared" si="2"/>
        <v>216</v>
      </c>
    </row>
    <row r="11" spans="1:22" ht="0.75" customHeight="1" hidden="1" thickBot="1">
      <c r="A11" s="65" t="s">
        <v>22</v>
      </c>
      <c r="B11" s="23" t="s">
        <v>54</v>
      </c>
      <c r="C11" s="24">
        <v>31</v>
      </c>
      <c r="D11" s="25">
        <v>3</v>
      </c>
      <c r="E11" s="25">
        <v>2</v>
      </c>
      <c r="F11" s="25">
        <v>0</v>
      </c>
      <c r="G11" s="25">
        <v>0</v>
      </c>
      <c r="H11" s="25">
        <v>9</v>
      </c>
      <c r="I11" s="25">
        <v>22</v>
      </c>
      <c r="J11" s="25">
        <v>4</v>
      </c>
      <c r="K11" s="25">
        <v>1</v>
      </c>
      <c r="L11" s="25">
        <v>4</v>
      </c>
      <c r="M11" s="25"/>
      <c r="N11" s="25"/>
      <c r="O11" s="25"/>
      <c r="P11" s="25"/>
      <c r="Q11" s="25"/>
      <c r="R11" s="25"/>
      <c r="S11" s="25"/>
      <c r="T11" s="25"/>
      <c r="U11" s="26"/>
      <c r="V11" s="27">
        <f t="shared" si="0"/>
        <v>76</v>
      </c>
    </row>
    <row r="12" spans="1:22" ht="28.5" customHeight="1" hidden="1" thickBot="1">
      <c r="A12" s="54"/>
      <c r="B12" s="11" t="s">
        <v>55</v>
      </c>
      <c r="C12" s="8">
        <v>2</v>
      </c>
      <c r="D12" s="2">
        <v>0</v>
      </c>
      <c r="E12" s="2">
        <v>1</v>
      </c>
      <c r="F12" s="2">
        <v>0</v>
      </c>
      <c r="G12" s="2">
        <v>0</v>
      </c>
      <c r="H12" s="2">
        <v>2</v>
      </c>
      <c r="I12" s="2">
        <v>0</v>
      </c>
      <c r="J12" s="2">
        <v>0</v>
      </c>
      <c r="K12" s="2">
        <v>0</v>
      </c>
      <c r="L12" s="2">
        <v>0</v>
      </c>
      <c r="M12" s="2"/>
      <c r="N12" s="2"/>
      <c r="O12" s="2"/>
      <c r="P12" s="2"/>
      <c r="Q12" s="2"/>
      <c r="R12" s="2"/>
      <c r="S12" s="2"/>
      <c r="T12" s="2"/>
      <c r="U12" s="5"/>
      <c r="V12" s="14">
        <f t="shared" si="0"/>
        <v>5</v>
      </c>
    </row>
    <row r="13" spans="1:22" ht="20.25" customHeight="1" hidden="1" thickBot="1">
      <c r="A13" s="53"/>
      <c r="B13" s="12" t="s">
        <v>56</v>
      </c>
      <c r="C13" s="9">
        <v>3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/>
      <c r="N13" s="3"/>
      <c r="O13" s="3"/>
      <c r="P13" s="3"/>
      <c r="Q13" s="3"/>
      <c r="R13" s="3"/>
      <c r="S13" s="3"/>
      <c r="T13" s="3"/>
      <c r="U13" s="6"/>
      <c r="V13" s="15">
        <f t="shared" si="0"/>
        <v>5</v>
      </c>
    </row>
    <row r="14" spans="1:22" ht="17.25" customHeight="1" hidden="1" thickBot="1">
      <c r="A14" s="46" t="s">
        <v>125</v>
      </c>
      <c r="B14" s="47"/>
      <c r="C14" s="37">
        <f aca="true" t="shared" si="3" ref="C14:V14">SUM(C11:C13)</f>
        <v>36</v>
      </c>
      <c r="D14" s="35">
        <f t="shared" si="3"/>
        <v>3</v>
      </c>
      <c r="E14" s="35">
        <f t="shared" si="3"/>
        <v>3</v>
      </c>
      <c r="F14" s="35">
        <f t="shared" si="3"/>
        <v>0</v>
      </c>
      <c r="G14" s="35">
        <f t="shared" si="3"/>
        <v>0</v>
      </c>
      <c r="H14" s="35">
        <f t="shared" si="3"/>
        <v>13</v>
      </c>
      <c r="I14" s="35">
        <f t="shared" si="3"/>
        <v>22</v>
      </c>
      <c r="J14" s="35">
        <f t="shared" si="3"/>
        <v>4</v>
      </c>
      <c r="K14" s="35">
        <f t="shared" si="3"/>
        <v>1</v>
      </c>
      <c r="L14" s="35">
        <f t="shared" si="3"/>
        <v>4</v>
      </c>
      <c r="M14" s="35">
        <f t="shared" si="3"/>
        <v>0</v>
      </c>
      <c r="N14" s="35">
        <f t="shared" si="3"/>
        <v>0</v>
      </c>
      <c r="O14" s="35">
        <f t="shared" si="3"/>
        <v>0</v>
      </c>
      <c r="P14" s="35">
        <f t="shared" si="3"/>
        <v>0</v>
      </c>
      <c r="Q14" s="35">
        <f t="shared" si="3"/>
        <v>0</v>
      </c>
      <c r="R14" s="35">
        <f t="shared" si="3"/>
        <v>0</v>
      </c>
      <c r="S14" s="35">
        <f t="shared" si="3"/>
        <v>0</v>
      </c>
      <c r="T14" s="35">
        <f t="shared" si="3"/>
        <v>0</v>
      </c>
      <c r="U14" s="38">
        <f t="shared" si="3"/>
        <v>0</v>
      </c>
      <c r="V14" s="40">
        <f t="shared" si="3"/>
        <v>86</v>
      </c>
    </row>
    <row r="15" spans="1:22" ht="26.25" customHeight="1" hidden="1" thickBot="1">
      <c r="A15" s="52" t="s">
        <v>23</v>
      </c>
      <c r="B15" s="10" t="s">
        <v>57</v>
      </c>
      <c r="C15" s="7"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4</v>
      </c>
      <c r="K15" s="1">
        <v>0</v>
      </c>
      <c r="L15" s="1">
        <v>0</v>
      </c>
      <c r="M15" s="1"/>
      <c r="N15" s="1"/>
      <c r="O15" s="1"/>
      <c r="P15" s="1"/>
      <c r="Q15" s="1"/>
      <c r="R15" s="1"/>
      <c r="S15" s="1"/>
      <c r="T15" s="1"/>
      <c r="U15" s="4"/>
      <c r="V15" s="13">
        <f t="shared" si="0"/>
        <v>5</v>
      </c>
    </row>
    <row r="16" spans="1:22" ht="24" customHeight="1" hidden="1" thickBot="1">
      <c r="A16" s="54"/>
      <c r="B16" s="11" t="s">
        <v>58</v>
      </c>
      <c r="C16" s="8">
        <v>14</v>
      </c>
      <c r="D16" s="2">
        <v>1</v>
      </c>
      <c r="E16" s="2">
        <v>3</v>
      </c>
      <c r="F16" s="2">
        <v>0</v>
      </c>
      <c r="G16" s="2">
        <v>0</v>
      </c>
      <c r="H16" s="2">
        <v>4</v>
      </c>
      <c r="I16" s="2">
        <v>16</v>
      </c>
      <c r="J16" s="2">
        <v>94</v>
      </c>
      <c r="K16" s="2">
        <v>27</v>
      </c>
      <c r="L16" s="2">
        <v>1</v>
      </c>
      <c r="M16" s="2"/>
      <c r="N16" s="2"/>
      <c r="O16" s="2"/>
      <c r="P16" s="2"/>
      <c r="Q16" s="2"/>
      <c r="R16" s="2"/>
      <c r="S16" s="2"/>
      <c r="T16" s="2"/>
      <c r="U16" s="5"/>
      <c r="V16" s="14">
        <f t="shared" si="0"/>
        <v>160</v>
      </c>
    </row>
    <row r="17" spans="1:22" ht="29.25" customHeight="1" hidden="1" thickBot="1">
      <c r="A17" s="53"/>
      <c r="B17" s="12" t="s">
        <v>59</v>
      </c>
      <c r="C17" s="9">
        <v>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3</v>
      </c>
      <c r="J17" s="3">
        <v>2</v>
      </c>
      <c r="K17" s="3">
        <v>0</v>
      </c>
      <c r="L17" s="3">
        <v>0</v>
      </c>
      <c r="M17" s="3"/>
      <c r="N17" s="3"/>
      <c r="O17" s="3"/>
      <c r="P17" s="3"/>
      <c r="Q17" s="3"/>
      <c r="R17" s="3"/>
      <c r="S17" s="3"/>
      <c r="T17" s="3"/>
      <c r="U17" s="6"/>
      <c r="V17" s="15">
        <f t="shared" si="0"/>
        <v>10</v>
      </c>
    </row>
    <row r="18" spans="1:22" ht="20.25" customHeight="1" hidden="1" thickBot="1">
      <c r="A18" s="46" t="s">
        <v>125</v>
      </c>
      <c r="B18" s="47"/>
      <c r="C18" s="37">
        <f aca="true" t="shared" si="4" ref="C18:V18">SUM(C15:C17)</f>
        <v>20</v>
      </c>
      <c r="D18" s="35">
        <f t="shared" si="4"/>
        <v>1</v>
      </c>
      <c r="E18" s="35">
        <f t="shared" si="4"/>
        <v>3</v>
      </c>
      <c r="F18" s="35">
        <f t="shared" si="4"/>
        <v>0</v>
      </c>
      <c r="G18" s="35">
        <f t="shared" si="4"/>
        <v>0</v>
      </c>
      <c r="H18" s="35">
        <f t="shared" si="4"/>
        <v>4</v>
      </c>
      <c r="I18" s="35">
        <f t="shared" si="4"/>
        <v>19</v>
      </c>
      <c r="J18" s="35">
        <f t="shared" si="4"/>
        <v>100</v>
      </c>
      <c r="K18" s="35">
        <f t="shared" si="4"/>
        <v>27</v>
      </c>
      <c r="L18" s="35">
        <f t="shared" si="4"/>
        <v>1</v>
      </c>
      <c r="M18" s="35">
        <f t="shared" si="4"/>
        <v>0</v>
      </c>
      <c r="N18" s="35">
        <f t="shared" si="4"/>
        <v>0</v>
      </c>
      <c r="O18" s="35">
        <f t="shared" si="4"/>
        <v>0</v>
      </c>
      <c r="P18" s="35">
        <f t="shared" si="4"/>
        <v>0</v>
      </c>
      <c r="Q18" s="35">
        <f t="shared" si="4"/>
        <v>0</v>
      </c>
      <c r="R18" s="35">
        <f t="shared" si="4"/>
        <v>0</v>
      </c>
      <c r="S18" s="35">
        <f t="shared" si="4"/>
        <v>0</v>
      </c>
      <c r="T18" s="35">
        <f t="shared" si="4"/>
        <v>0</v>
      </c>
      <c r="U18" s="38">
        <f t="shared" si="4"/>
        <v>0</v>
      </c>
      <c r="V18" s="40">
        <f t="shared" si="4"/>
        <v>175</v>
      </c>
    </row>
    <row r="19" spans="1:22" ht="27" customHeight="1" hidden="1" thickBot="1">
      <c r="A19" s="52" t="s">
        <v>24</v>
      </c>
      <c r="B19" s="10" t="s">
        <v>60</v>
      </c>
      <c r="C19" s="7">
        <v>3</v>
      </c>
      <c r="D19" s="1">
        <v>2</v>
      </c>
      <c r="E19" s="1">
        <v>0</v>
      </c>
      <c r="F19" s="1">
        <v>0</v>
      </c>
      <c r="G19" s="1">
        <v>1</v>
      </c>
      <c r="H19" s="1">
        <v>2</v>
      </c>
      <c r="I19" s="1">
        <v>8</v>
      </c>
      <c r="J19" s="1">
        <v>8</v>
      </c>
      <c r="K19" s="1">
        <v>32</v>
      </c>
      <c r="L19" s="1">
        <v>31</v>
      </c>
      <c r="M19" s="1"/>
      <c r="N19" s="1"/>
      <c r="O19" s="1"/>
      <c r="P19" s="1"/>
      <c r="Q19" s="1"/>
      <c r="R19" s="1"/>
      <c r="S19" s="1"/>
      <c r="T19" s="1"/>
      <c r="U19" s="4"/>
      <c r="V19" s="13">
        <f t="shared" si="0"/>
        <v>87</v>
      </c>
    </row>
    <row r="20" spans="1:22" ht="29.25" customHeight="1" hidden="1" thickBot="1">
      <c r="A20" s="56"/>
      <c r="B20" s="12" t="s">
        <v>61</v>
      </c>
      <c r="C20" s="9">
        <v>14</v>
      </c>
      <c r="D20" s="3">
        <v>6</v>
      </c>
      <c r="E20" s="3">
        <v>2</v>
      </c>
      <c r="F20" s="3">
        <v>1</v>
      </c>
      <c r="G20" s="3">
        <v>0</v>
      </c>
      <c r="H20" s="3">
        <v>6</v>
      </c>
      <c r="I20" s="3">
        <v>68</v>
      </c>
      <c r="J20" s="3">
        <v>86</v>
      </c>
      <c r="K20" s="3">
        <v>72</v>
      </c>
      <c r="L20" s="3">
        <v>64</v>
      </c>
      <c r="M20" s="3"/>
      <c r="N20" s="3"/>
      <c r="O20" s="3"/>
      <c r="P20" s="3"/>
      <c r="Q20" s="3"/>
      <c r="R20" s="3"/>
      <c r="S20" s="3"/>
      <c r="T20" s="3"/>
      <c r="U20" s="6"/>
      <c r="V20" s="15">
        <f t="shared" si="0"/>
        <v>319</v>
      </c>
    </row>
    <row r="21" spans="1:22" ht="16.5" customHeight="1" hidden="1" thickBot="1">
      <c r="A21" s="46" t="s">
        <v>125</v>
      </c>
      <c r="B21" s="47"/>
      <c r="C21" s="37">
        <f aca="true" t="shared" si="5" ref="C21:V21">SUM(C19:C20)</f>
        <v>17</v>
      </c>
      <c r="D21" s="35">
        <f t="shared" si="5"/>
        <v>8</v>
      </c>
      <c r="E21" s="35">
        <f t="shared" si="5"/>
        <v>2</v>
      </c>
      <c r="F21" s="35">
        <f t="shared" si="5"/>
        <v>1</v>
      </c>
      <c r="G21" s="35">
        <f t="shared" si="5"/>
        <v>1</v>
      </c>
      <c r="H21" s="35">
        <f t="shared" si="5"/>
        <v>8</v>
      </c>
      <c r="I21" s="35">
        <f t="shared" si="5"/>
        <v>76</v>
      </c>
      <c r="J21" s="35">
        <f t="shared" si="5"/>
        <v>94</v>
      </c>
      <c r="K21" s="35">
        <f t="shared" si="5"/>
        <v>104</v>
      </c>
      <c r="L21" s="35">
        <f t="shared" si="5"/>
        <v>95</v>
      </c>
      <c r="M21" s="35">
        <f t="shared" si="5"/>
        <v>0</v>
      </c>
      <c r="N21" s="35">
        <f t="shared" si="5"/>
        <v>0</v>
      </c>
      <c r="O21" s="35">
        <f t="shared" si="5"/>
        <v>0</v>
      </c>
      <c r="P21" s="35">
        <f t="shared" si="5"/>
        <v>0</v>
      </c>
      <c r="Q21" s="35">
        <f t="shared" si="5"/>
        <v>0</v>
      </c>
      <c r="R21" s="35">
        <f t="shared" si="5"/>
        <v>0</v>
      </c>
      <c r="S21" s="35">
        <f t="shared" si="5"/>
        <v>0</v>
      </c>
      <c r="T21" s="35">
        <f t="shared" si="5"/>
        <v>0</v>
      </c>
      <c r="U21" s="38">
        <f t="shared" si="5"/>
        <v>0</v>
      </c>
      <c r="V21" s="40">
        <f t="shared" si="5"/>
        <v>406</v>
      </c>
    </row>
    <row r="22" spans="1:22" ht="3" customHeight="1" hidden="1" thickBot="1">
      <c r="A22" s="52" t="s">
        <v>46</v>
      </c>
      <c r="B22" s="10" t="s">
        <v>62</v>
      </c>
      <c r="C22" s="7">
        <v>1</v>
      </c>
      <c r="D22" s="1">
        <v>6</v>
      </c>
      <c r="E22" s="1">
        <v>8</v>
      </c>
      <c r="F22" s="1">
        <v>0</v>
      </c>
      <c r="G22" s="1">
        <v>0</v>
      </c>
      <c r="H22" s="1">
        <v>1</v>
      </c>
      <c r="I22" s="1">
        <v>29</v>
      </c>
      <c r="J22" s="1">
        <v>3</v>
      </c>
      <c r="K22" s="1">
        <v>2</v>
      </c>
      <c r="L22" s="1">
        <v>0</v>
      </c>
      <c r="M22" s="1"/>
      <c r="N22" s="1"/>
      <c r="O22" s="1"/>
      <c r="P22" s="1"/>
      <c r="Q22" s="1"/>
      <c r="R22" s="1"/>
      <c r="S22" s="1"/>
      <c r="T22" s="1"/>
      <c r="U22" s="4"/>
      <c r="V22" s="13">
        <f t="shared" si="0"/>
        <v>50</v>
      </c>
    </row>
    <row r="23" spans="1:22" ht="33.75" customHeight="1" hidden="1" thickBot="1">
      <c r="A23" s="54"/>
      <c r="B23" s="11" t="s">
        <v>108</v>
      </c>
      <c r="C23" s="8">
        <v>0</v>
      </c>
      <c r="D23" s="2">
        <v>1</v>
      </c>
      <c r="E23" s="2">
        <v>2</v>
      </c>
      <c r="F23" s="2">
        <v>0</v>
      </c>
      <c r="G23" s="2">
        <v>0</v>
      </c>
      <c r="H23" s="2">
        <v>0</v>
      </c>
      <c r="I23" s="2">
        <v>4</v>
      </c>
      <c r="J23" s="2">
        <v>1</v>
      </c>
      <c r="K23" s="2">
        <v>0</v>
      </c>
      <c r="L23" s="2">
        <v>0</v>
      </c>
      <c r="M23" s="2"/>
      <c r="N23" s="2"/>
      <c r="O23" s="2"/>
      <c r="P23" s="2"/>
      <c r="Q23" s="2"/>
      <c r="R23" s="2"/>
      <c r="S23" s="2"/>
      <c r="T23" s="2"/>
      <c r="U23" s="5"/>
      <c r="V23" s="14">
        <f t="shared" si="0"/>
        <v>8</v>
      </c>
    </row>
    <row r="24" spans="1:22" ht="33.75" customHeight="1" hidden="1" thickBot="1">
      <c r="A24" s="53"/>
      <c r="B24" s="12" t="s">
        <v>109</v>
      </c>
      <c r="C24" s="9">
        <v>0</v>
      </c>
      <c r="D24" s="3">
        <v>1</v>
      </c>
      <c r="E24" s="3">
        <v>4</v>
      </c>
      <c r="F24" s="3">
        <v>0</v>
      </c>
      <c r="G24" s="3">
        <v>0</v>
      </c>
      <c r="H24" s="3">
        <v>1</v>
      </c>
      <c r="I24" s="3">
        <v>4</v>
      </c>
      <c r="J24" s="3">
        <v>0</v>
      </c>
      <c r="K24" s="3">
        <v>0</v>
      </c>
      <c r="L24" s="3">
        <v>0</v>
      </c>
      <c r="M24" s="3"/>
      <c r="N24" s="3"/>
      <c r="O24" s="3"/>
      <c r="P24" s="3"/>
      <c r="Q24" s="3"/>
      <c r="R24" s="3"/>
      <c r="S24" s="3"/>
      <c r="T24" s="3"/>
      <c r="U24" s="6"/>
      <c r="V24" s="15">
        <f t="shared" si="0"/>
        <v>10</v>
      </c>
    </row>
    <row r="25" spans="1:22" ht="21" customHeight="1" hidden="1" thickBot="1">
      <c r="A25" s="46" t="s">
        <v>125</v>
      </c>
      <c r="B25" s="47"/>
      <c r="C25" s="37">
        <f aca="true" t="shared" si="6" ref="C25:V25">SUM(C22:C24)</f>
        <v>1</v>
      </c>
      <c r="D25" s="35">
        <f t="shared" si="6"/>
        <v>8</v>
      </c>
      <c r="E25" s="35">
        <f t="shared" si="6"/>
        <v>14</v>
      </c>
      <c r="F25" s="35">
        <f t="shared" si="6"/>
        <v>0</v>
      </c>
      <c r="G25" s="35">
        <f t="shared" si="6"/>
        <v>0</v>
      </c>
      <c r="H25" s="35">
        <f t="shared" si="6"/>
        <v>2</v>
      </c>
      <c r="I25" s="35">
        <f t="shared" si="6"/>
        <v>37</v>
      </c>
      <c r="J25" s="35">
        <f t="shared" si="6"/>
        <v>4</v>
      </c>
      <c r="K25" s="35">
        <f t="shared" si="6"/>
        <v>2</v>
      </c>
      <c r="L25" s="35">
        <f t="shared" si="6"/>
        <v>0</v>
      </c>
      <c r="M25" s="35">
        <f t="shared" si="6"/>
        <v>0</v>
      </c>
      <c r="N25" s="35">
        <f t="shared" si="6"/>
        <v>0</v>
      </c>
      <c r="O25" s="35">
        <f t="shared" si="6"/>
        <v>0</v>
      </c>
      <c r="P25" s="35">
        <f t="shared" si="6"/>
        <v>0</v>
      </c>
      <c r="Q25" s="35">
        <f t="shared" si="6"/>
        <v>0</v>
      </c>
      <c r="R25" s="35">
        <f t="shared" si="6"/>
        <v>0</v>
      </c>
      <c r="S25" s="35">
        <f t="shared" si="6"/>
        <v>0</v>
      </c>
      <c r="T25" s="35">
        <f t="shared" si="6"/>
        <v>0</v>
      </c>
      <c r="U25" s="38">
        <f t="shared" si="6"/>
        <v>0</v>
      </c>
      <c r="V25" s="40">
        <f t="shared" si="6"/>
        <v>68</v>
      </c>
    </row>
    <row r="26" spans="1:22" ht="21.75" customHeight="1" hidden="1" thickBot="1">
      <c r="A26" s="52" t="s">
        <v>38</v>
      </c>
      <c r="B26" s="10" t="s">
        <v>63</v>
      </c>
      <c r="C26" s="7">
        <v>4</v>
      </c>
      <c r="D26" s="1">
        <v>16</v>
      </c>
      <c r="E26" s="1">
        <v>9</v>
      </c>
      <c r="F26" s="1">
        <v>0</v>
      </c>
      <c r="G26" s="1">
        <v>0</v>
      </c>
      <c r="H26" s="1">
        <v>17</v>
      </c>
      <c r="I26" s="1">
        <v>0</v>
      </c>
      <c r="J26" s="1">
        <v>0</v>
      </c>
      <c r="K26" s="1">
        <v>0</v>
      </c>
      <c r="L26" s="1">
        <v>0</v>
      </c>
      <c r="M26" s="1"/>
      <c r="N26" s="1"/>
      <c r="O26" s="1"/>
      <c r="P26" s="1"/>
      <c r="Q26" s="1"/>
      <c r="R26" s="1"/>
      <c r="S26" s="1"/>
      <c r="T26" s="1"/>
      <c r="U26" s="4"/>
      <c r="V26" s="13">
        <f t="shared" si="0"/>
        <v>46</v>
      </c>
    </row>
    <row r="27" spans="1:22" ht="24" customHeight="1" hidden="1" thickBot="1">
      <c r="A27" s="53"/>
      <c r="B27" s="12" t="s">
        <v>110</v>
      </c>
      <c r="C27" s="9">
        <v>0</v>
      </c>
      <c r="D27" s="3">
        <v>3</v>
      </c>
      <c r="E27" s="3">
        <v>5</v>
      </c>
      <c r="F27" s="3">
        <v>0</v>
      </c>
      <c r="G27" s="3">
        <v>0</v>
      </c>
      <c r="H27" s="3">
        <v>6</v>
      </c>
      <c r="I27" s="3">
        <v>0</v>
      </c>
      <c r="J27" s="3">
        <v>0</v>
      </c>
      <c r="K27" s="3">
        <v>0</v>
      </c>
      <c r="L27" s="3">
        <v>0</v>
      </c>
      <c r="M27" s="3"/>
      <c r="N27" s="3"/>
      <c r="O27" s="3"/>
      <c r="P27" s="3"/>
      <c r="Q27" s="3"/>
      <c r="R27" s="3"/>
      <c r="S27" s="3"/>
      <c r="T27" s="3"/>
      <c r="U27" s="6"/>
      <c r="V27" s="15">
        <f t="shared" si="0"/>
        <v>14</v>
      </c>
    </row>
    <row r="28" spans="1:22" ht="18.75" customHeight="1" hidden="1" thickBot="1">
      <c r="A28" s="46" t="s">
        <v>125</v>
      </c>
      <c r="B28" s="47"/>
      <c r="C28" s="37">
        <f aca="true" t="shared" si="7" ref="C28:V28">SUM(C26:C27)</f>
        <v>4</v>
      </c>
      <c r="D28" s="35">
        <f t="shared" si="7"/>
        <v>19</v>
      </c>
      <c r="E28" s="35">
        <f t="shared" si="7"/>
        <v>14</v>
      </c>
      <c r="F28" s="35">
        <f t="shared" si="7"/>
        <v>0</v>
      </c>
      <c r="G28" s="35">
        <f t="shared" si="7"/>
        <v>0</v>
      </c>
      <c r="H28" s="35">
        <f t="shared" si="7"/>
        <v>23</v>
      </c>
      <c r="I28" s="35">
        <f t="shared" si="7"/>
        <v>0</v>
      </c>
      <c r="J28" s="35">
        <f t="shared" si="7"/>
        <v>0</v>
      </c>
      <c r="K28" s="35">
        <f t="shared" si="7"/>
        <v>0</v>
      </c>
      <c r="L28" s="35">
        <f t="shared" si="7"/>
        <v>0</v>
      </c>
      <c r="M28" s="35">
        <f t="shared" si="7"/>
        <v>0</v>
      </c>
      <c r="N28" s="35">
        <f t="shared" si="7"/>
        <v>0</v>
      </c>
      <c r="O28" s="35">
        <f t="shared" si="7"/>
        <v>0</v>
      </c>
      <c r="P28" s="35">
        <f t="shared" si="7"/>
        <v>0</v>
      </c>
      <c r="Q28" s="35">
        <f t="shared" si="7"/>
        <v>0</v>
      </c>
      <c r="R28" s="35">
        <f t="shared" si="7"/>
        <v>0</v>
      </c>
      <c r="S28" s="35">
        <f t="shared" si="7"/>
        <v>0</v>
      </c>
      <c r="T28" s="35">
        <f t="shared" si="7"/>
        <v>0</v>
      </c>
      <c r="U28" s="38">
        <f t="shared" si="7"/>
        <v>0</v>
      </c>
      <c r="V28" s="40">
        <f t="shared" si="7"/>
        <v>60</v>
      </c>
    </row>
    <row r="29" spans="1:22" ht="33.75" customHeight="1" hidden="1" thickBot="1">
      <c r="A29" s="52" t="s">
        <v>25</v>
      </c>
      <c r="B29" s="10" t="s">
        <v>66</v>
      </c>
      <c r="C29" s="7">
        <v>3</v>
      </c>
      <c r="D29" s="1">
        <v>0</v>
      </c>
      <c r="E29" s="1">
        <v>3</v>
      </c>
      <c r="F29" s="1">
        <v>0</v>
      </c>
      <c r="G29" s="1">
        <v>0</v>
      </c>
      <c r="H29" s="1">
        <v>0</v>
      </c>
      <c r="I29" s="1">
        <v>1</v>
      </c>
      <c r="J29" s="1">
        <v>3</v>
      </c>
      <c r="K29" s="1">
        <v>2</v>
      </c>
      <c r="L29" s="1">
        <v>0</v>
      </c>
      <c r="M29" s="1"/>
      <c r="N29" s="1"/>
      <c r="O29" s="1"/>
      <c r="P29" s="1"/>
      <c r="Q29" s="1"/>
      <c r="R29" s="1"/>
      <c r="S29" s="1"/>
      <c r="T29" s="1"/>
      <c r="U29" s="4"/>
      <c r="V29" s="13">
        <f t="shared" si="0"/>
        <v>12</v>
      </c>
    </row>
    <row r="30" spans="1:22" ht="27.75" customHeight="1" hidden="1" thickBot="1">
      <c r="A30" s="54"/>
      <c r="B30" s="11" t="s">
        <v>65</v>
      </c>
      <c r="C30" s="8">
        <v>4</v>
      </c>
      <c r="D30" s="2">
        <v>5</v>
      </c>
      <c r="E30" s="2">
        <v>2</v>
      </c>
      <c r="F30" s="2">
        <v>0</v>
      </c>
      <c r="G30" s="2">
        <v>0</v>
      </c>
      <c r="H30" s="2">
        <v>0</v>
      </c>
      <c r="I30" s="2">
        <v>0</v>
      </c>
      <c r="J30" s="2">
        <v>33</v>
      </c>
      <c r="K30" s="2">
        <v>17</v>
      </c>
      <c r="L30" s="2">
        <v>24</v>
      </c>
      <c r="M30" s="2"/>
      <c r="N30" s="2"/>
      <c r="O30" s="2"/>
      <c r="P30" s="2"/>
      <c r="Q30" s="2"/>
      <c r="R30" s="2"/>
      <c r="S30" s="2"/>
      <c r="T30" s="2"/>
      <c r="U30" s="5"/>
      <c r="V30" s="14">
        <f t="shared" si="0"/>
        <v>85</v>
      </c>
    </row>
    <row r="31" spans="1:22" ht="33.75" customHeight="1" hidden="1" thickBot="1">
      <c r="A31" s="53"/>
      <c r="B31" s="12" t="s">
        <v>122</v>
      </c>
      <c r="C31" s="9">
        <v>0</v>
      </c>
      <c r="D31" s="3">
        <v>1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8</v>
      </c>
      <c r="K31" s="3">
        <v>4</v>
      </c>
      <c r="L31" s="3">
        <v>5</v>
      </c>
      <c r="M31" s="3"/>
      <c r="N31" s="3"/>
      <c r="O31" s="3"/>
      <c r="P31" s="3"/>
      <c r="Q31" s="3"/>
      <c r="R31" s="3"/>
      <c r="S31" s="3"/>
      <c r="T31" s="3"/>
      <c r="U31" s="6"/>
      <c r="V31" s="15">
        <f t="shared" si="0"/>
        <v>19</v>
      </c>
    </row>
    <row r="32" spans="1:22" ht="18.75" customHeight="1" hidden="1" thickBot="1">
      <c r="A32" s="46" t="s">
        <v>125</v>
      </c>
      <c r="B32" s="47"/>
      <c r="C32" s="37">
        <f aca="true" t="shared" si="8" ref="C32:V32">SUM(C29:C31)</f>
        <v>7</v>
      </c>
      <c r="D32" s="35">
        <f t="shared" si="8"/>
        <v>6</v>
      </c>
      <c r="E32" s="35">
        <f t="shared" si="8"/>
        <v>6</v>
      </c>
      <c r="F32" s="35">
        <f t="shared" si="8"/>
        <v>0</v>
      </c>
      <c r="G32" s="35">
        <f t="shared" si="8"/>
        <v>0</v>
      </c>
      <c r="H32" s="35">
        <f t="shared" si="8"/>
        <v>0</v>
      </c>
      <c r="I32" s="35">
        <f t="shared" si="8"/>
        <v>1</v>
      </c>
      <c r="J32" s="35">
        <f t="shared" si="8"/>
        <v>44</v>
      </c>
      <c r="K32" s="35">
        <f t="shared" si="8"/>
        <v>23</v>
      </c>
      <c r="L32" s="35">
        <f t="shared" si="8"/>
        <v>29</v>
      </c>
      <c r="M32" s="35">
        <f t="shared" si="8"/>
        <v>0</v>
      </c>
      <c r="N32" s="35">
        <f t="shared" si="8"/>
        <v>0</v>
      </c>
      <c r="O32" s="35">
        <f t="shared" si="8"/>
        <v>0</v>
      </c>
      <c r="P32" s="35">
        <f t="shared" si="8"/>
        <v>0</v>
      </c>
      <c r="Q32" s="35">
        <f t="shared" si="8"/>
        <v>0</v>
      </c>
      <c r="R32" s="35">
        <f t="shared" si="8"/>
        <v>0</v>
      </c>
      <c r="S32" s="35">
        <f t="shared" si="8"/>
        <v>0</v>
      </c>
      <c r="T32" s="35">
        <f t="shared" si="8"/>
        <v>0</v>
      </c>
      <c r="U32" s="38">
        <f t="shared" si="8"/>
        <v>0</v>
      </c>
      <c r="V32" s="40">
        <f t="shared" si="8"/>
        <v>116</v>
      </c>
    </row>
    <row r="33" spans="1:22" ht="28.5" customHeight="1" hidden="1" thickBot="1">
      <c r="A33" s="52" t="s">
        <v>64</v>
      </c>
      <c r="B33" s="10" t="s">
        <v>67</v>
      </c>
      <c r="C33" s="7">
        <v>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</v>
      </c>
      <c r="J33" s="1">
        <v>3</v>
      </c>
      <c r="K33" s="1">
        <v>8</v>
      </c>
      <c r="L33" s="1">
        <v>4</v>
      </c>
      <c r="M33" s="1"/>
      <c r="N33" s="1"/>
      <c r="O33" s="1"/>
      <c r="P33" s="1"/>
      <c r="Q33" s="1"/>
      <c r="R33" s="1"/>
      <c r="S33" s="1"/>
      <c r="T33" s="1"/>
      <c r="U33" s="4"/>
      <c r="V33" s="13">
        <f t="shared" si="0"/>
        <v>18</v>
      </c>
    </row>
    <row r="34" spans="1:22" ht="33.75" customHeight="1" hidden="1" thickBot="1">
      <c r="A34" s="54"/>
      <c r="B34" s="11" t="s">
        <v>68</v>
      </c>
      <c r="C34" s="8">
        <v>3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35</v>
      </c>
      <c r="J34" s="2">
        <v>13</v>
      </c>
      <c r="K34" s="2">
        <v>25</v>
      </c>
      <c r="L34" s="2">
        <v>3</v>
      </c>
      <c r="M34" s="2"/>
      <c r="N34" s="2"/>
      <c r="O34" s="2"/>
      <c r="P34" s="2"/>
      <c r="Q34" s="2"/>
      <c r="R34" s="2"/>
      <c r="S34" s="2"/>
      <c r="T34" s="2"/>
      <c r="U34" s="5"/>
      <c r="V34" s="14">
        <f t="shared" si="0"/>
        <v>80</v>
      </c>
    </row>
    <row r="35" spans="1:22" ht="33.75" customHeight="1" hidden="1" thickBot="1">
      <c r="A35" s="53"/>
      <c r="B35" s="12" t="s">
        <v>111</v>
      </c>
      <c r="C35" s="9">
        <v>0</v>
      </c>
      <c r="D35" s="3">
        <v>3</v>
      </c>
      <c r="E35" s="3">
        <v>0</v>
      </c>
      <c r="F35" s="3">
        <v>2</v>
      </c>
      <c r="G35" s="3">
        <v>0</v>
      </c>
      <c r="H35" s="3">
        <v>0</v>
      </c>
      <c r="I35" s="3">
        <v>63</v>
      </c>
      <c r="J35" s="3">
        <v>39</v>
      </c>
      <c r="K35" s="3">
        <v>84</v>
      </c>
      <c r="L35" s="3">
        <v>21</v>
      </c>
      <c r="M35" s="3"/>
      <c r="N35" s="3"/>
      <c r="O35" s="3"/>
      <c r="P35" s="3"/>
      <c r="Q35" s="3"/>
      <c r="R35" s="3"/>
      <c r="S35" s="3"/>
      <c r="T35" s="3"/>
      <c r="U35" s="6"/>
      <c r="V35" s="15">
        <f t="shared" si="0"/>
        <v>212</v>
      </c>
    </row>
    <row r="36" spans="1:22" ht="18.75" customHeight="1" hidden="1" thickBot="1">
      <c r="A36" s="46" t="s">
        <v>125</v>
      </c>
      <c r="B36" s="47"/>
      <c r="C36" s="35">
        <f aca="true" t="shared" si="9" ref="C36:V36">SUM(C33:C35)</f>
        <v>4</v>
      </c>
      <c r="D36" s="35">
        <f t="shared" si="9"/>
        <v>3</v>
      </c>
      <c r="E36" s="35">
        <f t="shared" si="9"/>
        <v>1</v>
      </c>
      <c r="F36" s="35">
        <f t="shared" si="9"/>
        <v>2</v>
      </c>
      <c r="G36" s="35">
        <f t="shared" si="9"/>
        <v>0</v>
      </c>
      <c r="H36" s="35">
        <f t="shared" si="9"/>
        <v>0</v>
      </c>
      <c r="I36" s="37">
        <f t="shared" si="9"/>
        <v>100</v>
      </c>
      <c r="J36" s="35">
        <f t="shared" si="9"/>
        <v>55</v>
      </c>
      <c r="K36" s="35">
        <f t="shared" si="9"/>
        <v>117</v>
      </c>
      <c r="L36" s="35">
        <f t="shared" si="9"/>
        <v>28</v>
      </c>
      <c r="M36" s="35">
        <f t="shared" si="9"/>
        <v>0</v>
      </c>
      <c r="N36" s="35">
        <f t="shared" si="9"/>
        <v>0</v>
      </c>
      <c r="O36" s="35">
        <f t="shared" si="9"/>
        <v>0</v>
      </c>
      <c r="P36" s="35">
        <f t="shared" si="9"/>
        <v>0</v>
      </c>
      <c r="Q36" s="35">
        <f t="shared" si="9"/>
        <v>0</v>
      </c>
      <c r="R36" s="35">
        <f t="shared" si="9"/>
        <v>0</v>
      </c>
      <c r="S36" s="35">
        <f t="shared" si="9"/>
        <v>0</v>
      </c>
      <c r="T36" s="35">
        <f t="shared" si="9"/>
        <v>0</v>
      </c>
      <c r="U36" s="38">
        <f t="shared" si="9"/>
        <v>0</v>
      </c>
      <c r="V36" s="40">
        <f t="shared" si="9"/>
        <v>310</v>
      </c>
    </row>
    <row r="37" spans="1:22" ht="32.25" customHeight="1" hidden="1" thickBot="1">
      <c r="A37" s="52" t="s">
        <v>42</v>
      </c>
      <c r="B37" s="10" t="s">
        <v>69</v>
      </c>
      <c r="C37" s="7">
        <v>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6</v>
      </c>
      <c r="J37" s="1">
        <v>11</v>
      </c>
      <c r="K37" s="1">
        <v>16</v>
      </c>
      <c r="L37" s="1">
        <v>1</v>
      </c>
      <c r="M37" s="1"/>
      <c r="N37" s="1"/>
      <c r="O37" s="1"/>
      <c r="P37" s="1"/>
      <c r="Q37" s="1"/>
      <c r="R37" s="1"/>
      <c r="S37" s="1"/>
      <c r="T37" s="1"/>
      <c r="U37" s="4"/>
      <c r="V37" s="13">
        <f t="shared" si="0"/>
        <v>37</v>
      </c>
    </row>
    <row r="38" spans="1:22" ht="24.75" customHeight="1" hidden="1" thickBot="1">
      <c r="A38" s="54"/>
      <c r="B38" s="11" t="s">
        <v>48</v>
      </c>
      <c r="C38" s="8"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3</v>
      </c>
      <c r="L38" s="2">
        <v>1</v>
      </c>
      <c r="M38" s="2"/>
      <c r="N38" s="2"/>
      <c r="O38" s="2"/>
      <c r="P38" s="2"/>
      <c r="Q38" s="2"/>
      <c r="R38" s="2"/>
      <c r="S38" s="2"/>
      <c r="T38" s="2"/>
      <c r="U38" s="5"/>
      <c r="V38" s="14">
        <f t="shared" si="0"/>
        <v>5</v>
      </c>
    </row>
    <row r="39" spans="1:22" ht="24.75" customHeight="1" hidden="1" thickBot="1">
      <c r="A39" s="53"/>
      <c r="B39" s="12" t="s">
        <v>112</v>
      </c>
      <c r="C39" s="9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2</v>
      </c>
      <c r="K39" s="3">
        <v>3</v>
      </c>
      <c r="L39" s="3">
        <v>2</v>
      </c>
      <c r="M39" s="3"/>
      <c r="N39" s="3"/>
      <c r="O39" s="3"/>
      <c r="P39" s="3"/>
      <c r="Q39" s="3"/>
      <c r="R39" s="3"/>
      <c r="S39" s="3"/>
      <c r="T39" s="3"/>
      <c r="U39" s="6"/>
      <c r="V39" s="15">
        <f t="shared" si="0"/>
        <v>7</v>
      </c>
    </row>
    <row r="40" spans="1:22" ht="18" customHeight="1" hidden="1" thickBot="1">
      <c r="A40" s="46" t="s">
        <v>125</v>
      </c>
      <c r="B40" s="47"/>
      <c r="C40" s="37">
        <f aca="true" t="shared" si="10" ref="C40:V40">SUM(C37:C39)</f>
        <v>4</v>
      </c>
      <c r="D40" s="35">
        <f t="shared" si="10"/>
        <v>0</v>
      </c>
      <c r="E40" s="35">
        <f t="shared" si="10"/>
        <v>0</v>
      </c>
      <c r="F40" s="35">
        <f t="shared" si="10"/>
        <v>0</v>
      </c>
      <c r="G40" s="35">
        <f t="shared" si="10"/>
        <v>0</v>
      </c>
      <c r="H40" s="35">
        <f t="shared" si="10"/>
        <v>0</v>
      </c>
      <c r="I40" s="35">
        <f t="shared" si="10"/>
        <v>6</v>
      </c>
      <c r="J40" s="35">
        <f t="shared" si="10"/>
        <v>13</v>
      </c>
      <c r="K40" s="35">
        <f t="shared" si="10"/>
        <v>22</v>
      </c>
      <c r="L40" s="35">
        <f t="shared" si="10"/>
        <v>4</v>
      </c>
      <c r="M40" s="35">
        <f t="shared" si="10"/>
        <v>0</v>
      </c>
      <c r="N40" s="35">
        <f t="shared" si="10"/>
        <v>0</v>
      </c>
      <c r="O40" s="35">
        <f t="shared" si="10"/>
        <v>0</v>
      </c>
      <c r="P40" s="35">
        <f t="shared" si="10"/>
        <v>0</v>
      </c>
      <c r="Q40" s="35">
        <f t="shared" si="10"/>
        <v>0</v>
      </c>
      <c r="R40" s="35">
        <f t="shared" si="10"/>
        <v>0</v>
      </c>
      <c r="S40" s="35">
        <f t="shared" si="10"/>
        <v>0</v>
      </c>
      <c r="T40" s="35">
        <f t="shared" si="10"/>
        <v>0</v>
      </c>
      <c r="U40" s="38">
        <f t="shared" si="10"/>
        <v>0</v>
      </c>
      <c r="V40" s="40">
        <f t="shared" si="10"/>
        <v>49</v>
      </c>
    </row>
    <row r="41" spans="1:22" ht="33.75" customHeight="1" hidden="1" thickBot="1">
      <c r="A41" s="52" t="s">
        <v>26</v>
      </c>
      <c r="B41" s="10" t="s">
        <v>71</v>
      </c>
      <c r="C41" s="7">
        <v>5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v>2</v>
      </c>
      <c r="J41" s="1">
        <v>7</v>
      </c>
      <c r="K41" s="1">
        <v>0</v>
      </c>
      <c r="L41" s="1">
        <v>1</v>
      </c>
      <c r="M41" s="1"/>
      <c r="N41" s="1"/>
      <c r="O41" s="1"/>
      <c r="P41" s="1"/>
      <c r="Q41" s="1"/>
      <c r="R41" s="1"/>
      <c r="S41" s="1"/>
      <c r="T41" s="1"/>
      <c r="U41" s="4"/>
      <c r="V41" s="13">
        <f t="shared" si="0"/>
        <v>16</v>
      </c>
    </row>
    <row r="42" spans="1:22" ht="29.25" customHeight="1" hidden="1" thickBot="1">
      <c r="A42" s="54"/>
      <c r="B42" s="11" t="s">
        <v>70</v>
      </c>
      <c r="C42" s="8"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2</v>
      </c>
      <c r="K42" s="2">
        <v>1</v>
      </c>
      <c r="L42" s="2">
        <v>0</v>
      </c>
      <c r="M42" s="2"/>
      <c r="N42" s="2"/>
      <c r="O42" s="2"/>
      <c r="P42" s="2"/>
      <c r="Q42" s="2"/>
      <c r="R42" s="2"/>
      <c r="S42" s="2"/>
      <c r="T42" s="2"/>
      <c r="U42" s="5"/>
      <c r="V42" s="14">
        <f t="shared" si="0"/>
        <v>4</v>
      </c>
    </row>
    <row r="43" spans="1:22" ht="27.75" customHeight="1" hidden="1" thickBot="1">
      <c r="A43" s="53"/>
      <c r="B43" s="11" t="s">
        <v>123</v>
      </c>
      <c r="C43" s="9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  <c r="L43" s="3">
        <v>0</v>
      </c>
      <c r="M43" s="3"/>
      <c r="N43" s="3"/>
      <c r="O43" s="3"/>
      <c r="P43" s="3"/>
      <c r="Q43" s="3"/>
      <c r="R43" s="3"/>
      <c r="S43" s="3"/>
      <c r="T43" s="3"/>
      <c r="U43" s="6"/>
      <c r="V43" s="15">
        <f t="shared" si="0"/>
        <v>2</v>
      </c>
    </row>
    <row r="44" spans="1:22" ht="19.5" customHeight="1" hidden="1" thickBot="1">
      <c r="A44" s="46" t="s">
        <v>125</v>
      </c>
      <c r="B44" s="47"/>
      <c r="C44" s="37">
        <f aca="true" t="shared" si="11" ref="C44:V44">SUM(C41:C43)</f>
        <v>6</v>
      </c>
      <c r="D44" s="35">
        <f t="shared" si="11"/>
        <v>0</v>
      </c>
      <c r="E44" s="35">
        <f t="shared" si="11"/>
        <v>0</v>
      </c>
      <c r="F44" s="35">
        <f t="shared" si="11"/>
        <v>0</v>
      </c>
      <c r="G44" s="35">
        <f t="shared" si="11"/>
        <v>0</v>
      </c>
      <c r="H44" s="35">
        <f t="shared" si="11"/>
        <v>1</v>
      </c>
      <c r="I44" s="35">
        <f t="shared" si="11"/>
        <v>2</v>
      </c>
      <c r="J44" s="35">
        <f t="shared" si="11"/>
        <v>11</v>
      </c>
      <c r="K44" s="35">
        <f t="shared" si="11"/>
        <v>1</v>
      </c>
      <c r="L44" s="35">
        <f t="shared" si="11"/>
        <v>1</v>
      </c>
      <c r="M44" s="35">
        <f t="shared" si="11"/>
        <v>0</v>
      </c>
      <c r="N44" s="35">
        <f t="shared" si="11"/>
        <v>0</v>
      </c>
      <c r="O44" s="35">
        <f t="shared" si="11"/>
        <v>0</v>
      </c>
      <c r="P44" s="35">
        <f t="shared" si="11"/>
        <v>0</v>
      </c>
      <c r="Q44" s="35">
        <f t="shared" si="11"/>
        <v>0</v>
      </c>
      <c r="R44" s="35">
        <f t="shared" si="11"/>
        <v>0</v>
      </c>
      <c r="S44" s="35">
        <f t="shared" si="11"/>
        <v>0</v>
      </c>
      <c r="T44" s="35">
        <f t="shared" si="11"/>
        <v>0</v>
      </c>
      <c r="U44" s="38">
        <f t="shared" si="11"/>
        <v>0</v>
      </c>
      <c r="V44" s="40">
        <f t="shared" si="11"/>
        <v>22</v>
      </c>
    </row>
    <row r="45" spans="1:22" ht="23.25" customHeight="1" hidden="1" thickBot="1">
      <c r="A45" s="52" t="s">
        <v>40</v>
      </c>
      <c r="B45" s="10" t="s">
        <v>72</v>
      </c>
      <c r="C45" s="7">
        <v>2</v>
      </c>
      <c r="D45" s="1">
        <v>0</v>
      </c>
      <c r="E45" s="1">
        <v>4</v>
      </c>
      <c r="F45" s="1">
        <v>1</v>
      </c>
      <c r="G45" s="1">
        <v>0</v>
      </c>
      <c r="H45" s="1">
        <v>0</v>
      </c>
      <c r="I45" s="1">
        <v>2</v>
      </c>
      <c r="J45" s="1">
        <v>5</v>
      </c>
      <c r="K45" s="1">
        <v>0</v>
      </c>
      <c r="L45" s="1">
        <v>5</v>
      </c>
      <c r="M45" s="1"/>
      <c r="N45" s="1"/>
      <c r="O45" s="1"/>
      <c r="P45" s="1"/>
      <c r="Q45" s="1"/>
      <c r="R45" s="1"/>
      <c r="S45" s="1"/>
      <c r="T45" s="1"/>
      <c r="U45" s="4"/>
      <c r="V45" s="13">
        <f t="shared" si="0"/>
        <v>19</v>
      </c>
    </row>
    <row r="46" spans="1:22" ht="21.75" customHeight="1" hidden="1" thickBot="1">
      <c r="A46" s="54"/>
      <c r="B46" s="11" t="s">
        <v>73</v>
      </c>
      <c r="C46" s="8">
        <v>2</v>
      </c>
      <c r="D46" s="2">
        <v>1</v>
      </c>
      <c r="E46" s="2">
        <v>7</v>
      </c>
      <c r="F46" s="2">
        <v>0</v>
      </c>
      <c r="G46" s="2">
        <v>2</v>
      </c>
      <c r="H46" s="2">
        <v>0</v>
      </c>
      <c r="I46" s="2">
        <v>9</v>
      </c>
      <c r="J46" s="2">
        <v>2</v>
      </c>
      <c r="K46" s="2">
        <v>7</v>
      </c>
      <c r="L46" s="2">
        <v>4</v>
      </c>
      <c r="M46" s="2"/>
      <c r="N46" s="2"/>
      <c r="O46" s="2"/>
      <c r="P46" s="2"/>
      <c r="Q46" s="2"/>
      <c r="R46" s="2"/>
      <c r="S46" s="2"/>
      <c r="T46" s="2"/>
      <c r="U46" s="5"/>
      <c r="V46" s="14">
        <f t="shared" si="0"/>
        <v>34</v>
      </c>
    </row>
    <row r="47" spans="1:22" ht="30" customHeight="1" hidden="1" thickBot="1">
      <c r="A47" s="53"/>
      <c r="B47" s="12" t="s">
        <v>74</v>
      </c>
      <c r="C47" s="9">
        <v>3</v>
      </c>
      <c r="D47" s="3">
        <v>1</v>
      </c>
      <c r="E47" s="3">
        <v>12</v>
      </c>
      <c r="F47" s="3">
        <v>1</v>
      </c>
      <c r="G47" s="3">
        <v>1</v>
      </c>
      <c r="H47" s="3">
        <v>0</v>
      </c>
      <c r="I47" s="3">
        <v>4</v>
      </c>
      <c r="J47" s="3">
        <v>3</v>
      </c>
      <c r="K47" s="3">
        <v>4</v>
      </c>
      <c r="L47" s="3">
        <v>10</v>
      </c>
      <c r="M47" s="3"/>
      <c r="N47" s="3"/>
      <c r="O47" s="3"/>
      <c r="P47" s="3"/>
      <c r="Q47" s="3"/>
      <c r="R47" s="3"/>
      <c r="S47" s="3"/>
      <c r="T47" s="3"/>
      <c r="U47" s="6"/>
      <c r="V47" s="15">
        <f aca="true" t="shared" si="12" ref="V47:V89">SUM(C47:U47)</f>
        <v>39</v>
      </c>
    </row>
    <row r="48" spans="1:22" ht="21.75" customHeight="1" hidden="1" thickBot="1">
      <c r="A48" s="46" t="s">
        <v>125</v>
      </c>
      <c r="B48" s="47"/>
      <c r="C48" s="37">
        <f aca="true" t="shared" si="13" ref="C48:V48">SUM(C45:C47)</f>
        <v>7</v>
      </c>
      <c r="D48" s="35">
        <f t="shared" si="13"/>
        <v>2</v>
      </c>
      <c r="E48" s="35">
        <f t="shared" si="13"/>
        <v>23</v>
      </c>
      <c r="F48" s="35">
        <f t="shared" si="13"/>
        <v>2</v>
      </c>
      <c r="G48" s="35">
        <f t="shared" si="13"/>
        <v>3</v>
      </c>
      <c r="H48" s="35">
        <f t="shared" si="13"/>
        <v>0</v>
      </c>
      <c r="I48" s="35">
        <f t="shared" si="13"/>
        <v>15</v>
      </c>
      <c r="J48" s="35">
        <f t="shared" si="13"/>
        <v>10</v>
      </c>
      <c r="K48" s="35">
        <f t="shared" si="13"/>
        <v>11</v>
      </c>
      <c r="L48" s="35">
        <f t="shared" si="13"/>
        <v>19</v>
      </c>
      <c r="M48" s="35">
        <f t="shared" si="13"/>
        <v>0</v>
      </c>
      <c r="N48" s="35">
        <f t="shared" si="13"/>
        <v>0</v>
      </c>
      <c r="O48" s="35">
        <f t="shared" si="13"/>
        <v>0</v>
      </c>
      <c r="P48" s="35">
        <f t="shared" si="13"/>
        <v>0</v>
      </c>
      <c r="Q48" s="35">
        <f t="shared" si="13"/>
        <v>0</v>
      </c>
      <c r="R48" s="35">
        <f t="shared" si="13"/>
        <v>0</v>
      </c>
      <c r="S48" s="35">
        <f t="shared" si="13"/>
        <v>0</v>
      </c>
      <c r="T48" s="35">
        <f t="shared" si="13"/>
        <v>0</v>
      </c>
      <c r="U48" s="38">
        <f t="shared" si="13"/>
        <v>0</v>
      </c>
      <c r="V48" s="40">
        <f t="shared" si="13"/>
        <v>92</v>
      </c>
    </row>
    <row r="49" spans="1:22" ht="21" customHeight="1" hidden="1" thickBot="1">
      <c r="A49" s="52" t="s">
        <v>27</v>
      </c>
      <c r="B49" s="10" t="s">
        <v>75</v>
      </c>
      <c r="C49" s="7">
        <v>4</v>
      </c>
      <c r="D49" s="1">
        <v>0</v>
      </c>
      <c r="E49" s="1">
        <v>1</v>
      </c>
      <c r="F49" s="1">
        <v>0</v>
      </c>
      <c r="G49" s="1">
        <v>0</v>
      </c>
      <c r="H49" s="1">
        <v>1</v>
      </c>
      <c r="I49" s="1">
        <v>2</v>
      </c>
      <c r="J49" s="1">
        <v>3</v>
      </c>
      <c r="K49" s="1">
        <v>0</v>
      </c>
      <c r="L49" s="1">
        <v>2</v>
      </c>
      <c r="M49" s="1"/>
      <c r="N49" s="1"/>
      <c r="O49" s="1"/>
      <c r="P49" s="1"/>
      <c r="Q49" s="1"/>
      <c r="R49" s="1"/>
      <c r="S49" s="1"/>
      <c r="T49" s="1"/>
      <c r="U49" s="4"/>
      <c r="V49" s="13">
        <f t="shared" si="12"/>
        <v>13</v>
      </c>
    </row>
    <row r="50" spans="1:22" ht="21" customHeight="1" hidden="1" thickBot="1">
      <c r="A50" s="54"/>
      <c r="B50" s="11" t="s">
        <v>76</v>
      </c>
      <c r="C50" s="8">
        <v>25</v>
      </c>
      <c r="D50" s="2">
        <v>4</v>
      </c>
      <c r="E50" s="2">
        <v>23</v>
      </c>
      <c r="F50" s="2">
        <v>1</v>
      </c>
      <c r="G50" s="2">
        <v>0</v>
      </c>
      <c r="H50" s="2">
        <v>4</v>
      </c>
      <c r="I50" s="2">
        <v>55</v>
      </c>
      <c r="J50" s="2">
        <v>15</v>
      </c>
      <c r="K50" s="2">
        <v>105</v>
      </c>
      <c r="L50" s="2">
        <v>24</v>
      </c>
      <c r="M50" s="2"/>
      <c r="N50" s="2"/>
      <c r="O50" s="2"/>
      <c r="P50" s="2"/>
      <c r="Q50" s="2"/>
      <c r="R50" s="2"/>
      <c r="S50" s="2"/>
      <c r="T50" s="2"/>
      <c r="U50" s="5"/>
      <c r="V50" s="14">
        <f t="shared" si="12"/>
        <v>256</v>
      </c>
    </row>
    <row r="51" spans="1:22" ht="21" customHeight="1" hidden="1" thickBot="1">
      <c r="A51" s="53"/>
      <c r="B51" s="12" t="s">
        <v>77</v>
      </c>
      <c r="C51" s="9">
        <v>11</v>
      </c>
      <c r="D51" s="3">
        <v>7</v>
      </c>
      <c r="E51" s="3">
        <v>21</v>
      </c>
      <c r="F51" s="3">
        <v>0</v>
      </c>
      <c r="G51" s="3">
        <v>0</v>
      </c>
      <c r="H51" s="3">
        <v>13</v>
      </c>
      <c r="I51" s="3">
        <v>9</v>
      </c>
      <c r="J51" s="3">
        <v>2</v>
      </c>
      <c r="K51" s="3">
        <v>7</v>
      </c>
      <c r="L51" s="3">
        <v>17</v>
      </c>
      <c r="M51" s="3"/>
      <c r="N51" s="3"/>
      <c r="O51" s="3"/>
      <c r="P51" s="3"/>
      <c r="Q51" s="3"/>
      <c r="R51" s="3"/>
      <c r="S51" s="3"/>
      <c r="T51" s="3"/>
      <c r="U51" s="6"/>
      <c r="V51" s="15">
        <f t="shared" si="12"/>
        <v>87</v>
      </c>
    </row>
    <row r="52" spans="1:22" ht="18.75" customHeight="1" hidden="1" thickBot="1">
      <c r="A52" s="46" t="s">
        <v>125</v>
      </c>
      <c r="B52" s="47"/>
      <c r="C52" s="37">
        <f aca="true" t="shared" si="14" ref="C52:V52">SUM(C49:C51)</f>
        <v>40</v>
      </c>
      <c r="D52" s="35">
        <f t="shared" si="14"/>
        <v>11</v>
      </c>
      <c r="E52" s="35">
        <f t="shared" si="14"/>
        <v>45</v>
      </c>
      <c r="F52" s="35">
        <f t="shared" si="14"/>
        <v>1</v>
      </c>
      <c r="G52" s="35">
        <f t="shared" si="14"/>
        <v>0</v>
      </c>
      <c r="H52" s="35">
        <f t="shared" si="14"/>
        <v>18</v>
      </c>
      <c r="I52" s="35">
        <f t="shared" si="14"/>
        <v>66</v>
      </c>
      <c r="J52" s="35">
        <f t="shared" si="14"/>
        <v>20</v>
      </c>
      <c r="K52" s="35">
        <f t="shared" si="14"/>
        <v>112</v>
      </c>
      <c r="L52" s="35">
        <f t="shared" si="14"/>
        <v>43</v>
      </c>
      <c r="M52" s="35">
        <f t="shared" si="14"/>
        <v>0</v>
      </c>
      <c r="N52" s="35">
        <f t="shared" si="14"/>
        <v>0</v>
      </c>
      <c r="O52" s="35">
        <f t="shared" si="14"/>
        <v>0</v>
      </c>
      <c r="P52" s="35">
        <f t="shared" si="14"/>
        <v>0</v>
      </c>
      <c r="Q52" s="35">
        <f t="shared" si="14"/>
        <v>0</v>
      </c>
      <c r="R52" s="35">
        <f t="shared" si="14"/>
        <v>0</v>
      </c>
      <c r="S52" s="35">
        <f t="shared" si="14"/>
        <v>0</v>
      </c>
      <c r="T52" s="35">
        <f t="shared" si="14"/>
        <v>0</v>
      </c>
      <c r="U52" s="38">
        <f t="shared" si="14"/>
        <v>0</v>
      </c>
      <c r="V52" s="40">
        <f t="shared" si="14"/>
        <v>356</v>
      </c>
    </row>
    <row r="53" spans="1:22" ht="22.5" customHeight="1" hidden="1" thickBot="1">
      <c r="A53" s="52" t="s">
        <v>35</v>
      </c>
      <c r="B53" s="10" t="s">
        <v>78</v>
      </c>
      <c r="C53" s="7">
        <v>1</v>
      </c>
      <c r="D53" s="1">
        <v>0</v>
      </c>
      <c r="E53" s="1">
        <v>0</v>
      </c>
      <c r="F53" s="1">
        <v>0</v>
      </c>
      <c r="G53" s="1">
        <v>0</v>
      </c>
      <c r="H53" s="1">
        <v>1</v>
      </c>
      <c r="I53" s="1">
        <v>0</v>
      </c>
      <c r="J53" s="1">
        <v>1</v>
      </c>
      <c r="K53" s="1">
        <v>0</v>
      </c>
      <c r="L53" s="1">
        <v>0</v>
      </c>
      <c r="M53" s="1"/>
      <c r="N53" s="1"/>
      <c r="O53" s="1"/>
      <c r="P53" s="1"/>
      <c r="Q53" s="1"/>
      <c r="R53" s="1"/>
      <c r="S53" s="1"/>
      <c r="T53" s="1"/>
      <c r="U53" s="4"/>
      <c r="V53" s="13">
        <f t="shared" si="12"/>
        <v>3</v>
      </c>
    </row>
    <row r="54" spans="1:22" ht="20.25" customHeight="1" hidden="1" thickBot="1">
      <c r="A54" s="54"/>
      <c r="B54" s="11" t="s">
        <v>79</v>
      </c>
      <c r="C54" s="8">
        <v>9</v>
      </c>
      <c r="D54" s="2">
        <v>1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1</v>
      </c>
      <c r="K54" s="2">
        <v>2</v>
      </c>
      <c r="L54" s="2">
        <v>0</v>
      </c>
      <c r="M54" s="2"/>
      <c r="N54" s="2"/>
      <c r="O54" s="2"/>
      <c r="P54" s="2"/>
      <c r="Q54" s="2"/>
      <c r="R54" s="2"/>
      <c r="S54" s="2"/>
      <c r="T54" s="2"/>
      <c r="U54" s="5"/>
      <c r="V54" s="14">
        <f t="shared" si="12"/>
        <v>14</v>
      </c>
    </row>
    <row r="55" spans="1:22" ht="21.75" customHeight="1" hidden="1" thickBot="1">
      <c r="A55" s="53"/>
      <c r="B55" s="12" t="s">
        <v>80</v>
      </c>
      <c r="C55" s="9">
        <v>27</v>
      </c>
      <c r="D55" s="3">
        <v>0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1</v>
      </c>
      <c r="K55" s="3">
        <v>0</v>
      </c>
      <c r="L55" s="3">
        <v>1</v>
      </c>
      <c r="M55" s="3"/>
      <c r="N55" s="3"/>
      <c r="O55" s="3"/>
      <c r="P55" s="3"/>
      <c r="Q55" s="3"/>
      <c r="R55" s="3"/>
      <c r="S55" s="3"/>
      <c r="T55" s="3"/>
      <c r="U55" s="6"/>
      <c r="V55" s="15">
        <f t="shared" si="12"/>
        <v>30</v>
      </c>
    </row>
    <row r="56" spans="1:22" ht="18.75" customHeight="1" hidden="1" thickBot="1">
      <c r="A56" s="46" t="s">
        <v>125</v>
      </c>
      <c r="B56" s="47"/>
      <c r="C56" s="37">
        <f aca="true" t="shared" si="15" ref="C56:V56">SUM(C53:C55)</f>
        <v>37</v>
      </c>
      <c r="D56" s="35">
        <f t="shared" si="15"/>
        <v>1</v>
      </c>
      <c r="E56" s="35">
        <f t="shared" si="15"/>
        <v>0</v>
      </c>
      <c r="F56" s="35">
        <f t="shared" si="15"/>
        <v>0</v>
      </c>
      <c r="G56" s="35">
        <f t="shared" si="15"/>
        <v>0</v>
      </c>
      <c r="H56" s="35">
        <f t="shared" si="15"/>
        <v>3</v>
      </c>
      <c r="I56" s="35">
        <f t="shared" si="15"/>
        <v>0</v>
      </c>
      <c r="J56" s="35">
        <f t="shared" si="15"/>
        <v>3</v>
      </c>
      <c r="K56" s="35">
        <f t="shared" si="15"/>
        <v>2</v>
      </c>
      <c r="L56" s="35">
        <f t="shared" si="15"/>
        <v>1</v>
      </c>
      <c r="M56" s="35">
        <f t="shared" si="15"/>
        <v>0</v>
      </c>
      <c r="N56" s="35">
        <f t="shared" si="15"/>
        <v>0</v>
      </c>
      <c r="O56" s="35">
        <f t="shared" si="15"/>
        <v>0</v>
      </c>
      <c r="P56" s="35">
        <f t="shared" si="15"/>
        <v>0</v>
      </c>
      <c r="Q56" s="35">
        <f t="shared" si="15"/>
        <v>0</v>
      </c>
      <c r="R56" s="35">
        <f t="shared" si="15"/>
        <v>0</v>
      </c>
      <c r="S56" s="35">
        <f t="shared" si="15"/>
        <v>0</v>
      </c>
      <c r="T56" s="35">
        <f t="shared" si="15"/>
        <v>0</v>
      </c>
      <c r="U56" s="38">
        <f t="shared" si="15"/>
        <v>0</v>
      </c>
      <c r="V56" s="40">
        <f t="shared" si="15"/>
        <v>47</v>
      </c>
    </row>
    <row r="57" spans="1:22" ht="30" customHeight="1" hidden="1" thickBot="1">
      <c r="A57" s="52" t="s">
        <v>45</v>
      </c>
      <c r="B57" s="10" t="s">
        <v>82</v>
      </c>
      <c r="C57" s="7">
        <v>5</v>
      </c>
      <c r="D57" s="1">
        <v>4</v>
      </c>
      <c r="E57" s="1">
        <v>0</v>
      </c>
      <c r="F57" s="1">
        <v>0</v>
      </c>
      <c r="G57" s="1">
        <v>0</v>
      </c>
      <c r="H57" s="1">
        <v>0</v>
      </c>
      <c r="I57" s="1">
        <v>5</v>
      </c>
      <c r="J57" s="1">
        <v>3</v>
      </c>
      <c r="K57" s="1">
        <v>0</v>
      </c>
      <c r="L57" s="1">
        <v>4</v>
      </c>
      <c r="M57" s="1"/>
      <c r="N57" s="1"/>
      <c r="O57" s="1"/>
      <c r="P57" s="1"/>
      <c r="Q57" s="1"/>
      <c r="R57" s="1"/>
      <c r="S57" s="1"/>
      <c r="T57" s="1"/>
      <c r="U57" s="4"/>
      <c r="V57" s="13">
        <f t="shared" si="12"/>
        <v>21</v>
      </c>
    </row>
    <row r="58" spans="1:22" ht="30.75" customHeight="1" hidden="1" thickBot="1">
      <c r="A58" s="54"/>
      <c r="B58" s="11" t="s">
        <v>83</v>
      </c>
      <c r="C58" s="8"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2</v>
      </c>
      <c r="J58" s="2">
        <v>0</v>
      </c>
      <c r="K58" s="2">
        <v>0</v>
      </c>
      <c r="L58" s="2">
        <v>2</v>
      </c>
      <c r="M58" s="2"/>
      <c r="N58" s="2"/>
      <c r="O58" s="2"/>
      <c r="P58" s="2"/>
      <c r="Q58" s="2"/>
      <c r="R58" s="2"/>
      <c r="S58" s="2"/>
      <c r="T58" s="2"/>
      <c r="U58" s="5"/>
      <c r="V58" s="14">
        <f t="shared" si="12"/>
        <v>5</v>
      </c>
    </row>
    <row r="59" spans="1:22" ht="33.75" customHeight="1" hidden="1" thickBot="1">
      <c r="A59" s="53"/>
      <c r="B59" s="12" t="s">
        <v>81</v>
      </c>
      <c r="C59" s="9">
        <v>1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3">
        <v>16</v>
      </c>
      <c r="J59" s="3">
        <v>7</v>
      </c>
      <c r="K59" s="3">
        <v>5</v>
      </c>
      <c r="L59" s="3">
        <v>14</v>
      </c>
      <c r="M59" s="3"/>
      <c r="N59" s="3"/>
      <c r="O59" s="3"/>
      <c r="P59" s="3"/>
      <c r="Q59" s="3"/>
      <c r="R59" s="3"/>
      <c r="S59" s="3"/>
      <c r="T59" s="3"/>
      <c r="U59" s="6"/>
      <c r="V59" s="15">
        <f t="shared" si="12"/>
        <v>44</v>
      </c>
    </row>
    <row r="60" spans="1:22" ht="23.25" customHeight="1" hidden="1" thickBot="1">
      <c r="A60" s="46" t="s">
        <v>125</v>
      </c>
      <c r="B60" s="47"/>
      <c r="C60" s="37">
        <f aca="true" t="shared" si="16" ref="C60:V60">SUM(C57:C59)</f>
        <v>7</v>
      </c>
      <c r="D60" s="35">
        <f t="shared" si="16"/>
        <v>4</v>
      </c>
      <c r="E60" s="35">
        <f t="shared" si="16"/>
        <v>0</v>
      </c>
      <c r="F60" s="35">
        <f t="shared" si="16"/>
        <v>1</v>
      </c>
      <c r="G60" s="35">
        <f t="shared" si="16"/>
        <v>0</v>
      </c>
      <c r="H60" s="35">
        <f t="shared" si="16"/>
        <v>0</v>
      </c>
      <c r="I60" s="35">
        <f t="shared" si="16"/>
        <v>23</v>
      </c>
      <c r="J60" s="35">
        <f t="shared" si="16"/>
        <v>10</v>
      </c>
      <c r="K60" s="35">
        <f t="shared" si="16"/>
        <v>5</v>
      </c>
      <c r="L60" s="35">
        <f t="shared" si="16"/>
        <v>20</v>
      </c>
      <c r="M60" s="35">
        <f t="shared" si="16"/>
        <v>0</v>
      </c>
      <c r="N60" s="35">
        <f t="shared" si="16"/>
        <v>0</v>
      </c>
      <c r="O60" s="35">
        <f t="shared" si="16"/>
        <v>0</v>
      </c>
      <c r="P60" s="35">
        <f t="shared" si="16"/>
        <v>0</v>
      </c>
      <c r="Q60" s="35">
        <f t="shared" si="16"/>
        <v>0</v>
      </c>
      <c r="R60" s="35">
        <f t="shared" si="16"/>
        <v>0</v>
      </c>
      <c r="S60" s="35">
        <f t="shared" si="16"/>
        <v>0</v>
      </c>
      <c r="T60" s="35">
        <f t="shared" si="16"/>
        <v>0</v>
      </c>
      <c r="U60" s="38">
        <f t="shared" si="16"/>
        <v>0</v>
      </c>
      <c r="V60" s="40">
        <f t="shared" si="16"/>
        <v>70</v>
      </c>
    </row>
    <row r="61" spans="1:22" ht="29.25" customHeight="1" hidden="1" thickBot="1">
      <c r="A61" s="52" t="s">
        <v>28</v>
      </c>
      <c r="B61" s="10" t="s">
        <v>85</v>
      </c>
      <c r="C61" s="7">
        <v>51</v>
      </c>
      <c r="D61" s="1">
        <v>15</v>
      </c>
      <c r="E61" s="1">
        <v>4</v>
      </c>
      <c r="F61" s="1">
        <v>0</v>
      </c>
      <c r="G61" s="1">
        <v>5</v>
      </c>
      <c r="H61" s="1">
        <v>49</v>
      </c>
      <c r="I61" s="1">
        <v>146</v>
      </c>
      <c r="J61" s="1">
        <v>95</v>
      </c>
      <c r="K61" s="1">
        <v>243</v>
      </c>
      <c r="L61" s="1">
        <v>113</v>
      </c>
      <c r="M61" s="1"/>
      <c r="N61" s="1"/>
      <c r="O61" s="1"/>
      <c r="P61" s="1"/>
      <c r="Q61" s="1"/>
      <c r="R61" s="1"/>
      <c r="S61" s="1"/>
      <c r="T61" s="1"/>
      <c r="U61" s="4"/>
      <c r="V61" s="13">
        <f t="shared" si="12"/>
        <v>721</v>
      </c>
    </row>
    <row r="62" spans="1:22" ht="27.75" customHeight="1" hidden="1" thickBot="1">
      <c r="A62" s="54"/>
      <c r="B62" s="11" t="s">
        <v>84</v>
      </c>
      <c r="C62" s="8">
        <v>129</v>
      </c>
      <c r="D62" s="2">
        <v>40</v>
      </c>
      <c r="E62" s="2">
        <v>19</v>
      </c>
      <c r="F62" s="2">
        <v>7</v>
      </c>
      <c r="G62" s="2">
        <v>5</v>
      </c>
      <c r="H62" s="2">
        <v>13</v>
      </c>
      <c r="I62" s="2">
        <v>48</v>
      </c>
      <c r="J62" s="2">
        <v>13</v>
      </c>
      <c r="K62" s="2">
        <v>46</v>
      </c>
      <c r="L62" s="2">
        <v>19</v>
      </c>
      <c r="M62" s="2"/>
      <c r="N62" s="2"/>
      <c r="O62" s="2"/>
      <c r="P62" s="2"/>
      <c r="Q62" s="2"/>
      <c r="R62" s="2"/>
      <c r="S62" s="2"/>
      <c r="T62" s="2"/>
      <c r="U62" s="5"/>
      <c r="V62" s="14">
        <f t="shared" si="12"/>
        <v>339</v>
      </c>
    </row>
    <row r="63" spans="1:22" ht="28.5" customHeight="1" hidden="1" thickBot="1">
      <c r="A63" s="53"/>
      <c r="B63" s="12" t="s">
        <v>86</v>
      </c>
      <c r="C63" s="9">
        <v>12</v>
      </c>
      <c r="D63" s="3">
        <v>1</v>
      </c>
      <c r="E63" s="3">
        <v>2</v>
      </c>
      <c r="F63" s="3">
        <v>0</v>
      </c>
      <c r="G63" s="3">
        <v>1</v>
      </c>
      <c r="H63" s="3">
        <v>3</v>
      </c>
      <c r="I63" s="3">
        <v>6</v>
      </c>
      <c r="J63" s="3">
        <v>3</v>
      </c>
      <c r="K63" s="3">
        <v>17</v>
      </c>
      <c r="L63" s="3">
        <v>23</v>
      </c>
      <c r="M63" s="3"/>
      <c r="N63" s="3"/>
      <c r="O63" s="3"/>
      <c r="P63" s="3"/>
      <c r="Q63" s="3"/>
      <c r="R63" s="3"/>
      <c r="S63" s="3"/>
      <c r="T63" s="3"/>
      <c r="U63" s="6"/>
      <c r="V63" s="15">
        <f t="shared" si="12"/>
        <v>68</v>
      </c>
    </row>
    <row r="64" spans="1:22" ht="22.5" customHeight="1" hidden="1" thickBot="1">
      <c r="A64" s="46" t="s">
        <v>125</v>
      </c>
      <c r="B64" s="47"/>
      <c r="C64" s="37">
        <f aca="true" t="shared" si="17" ref="C64:V64">SUM(C61:C63)</f>
        <v>192</v>
      </c>
      <c r="D64" s="35">
        <f t="shared" si="17"/>
        <v>56</v>
      </c>
      <c r="E64" s="35">
        <f t="shared" si="17"/>
        <v>25</v>
      </c>
      <c r="F64" s="35">
        <f t="shared" si="17"/>
        <v>7</v>
      </c>
      <c r="G64" s="35">
        <f t="shared" si="17"/>
        <v>11</v>
      </c>
      <c r="H64" s="35">
        <f t="shared" si="17"/>
        <v>65</v>
      </c>
      <c r="I64" s="35">
        <f t="shared" si="17"/>
        <v>200</v>
      </c>
      <c r="J64" s="35">
        <f t="shared" si="17"/>
        <v>111</v>
      </c>
      <c r="K64" s="35">
        <f t="shared" si="17"/>
        <v>306</v>
      </c>
      <c r="L64" s="35">
        <f t="shared" si="17"/>
        <v>155</v>
      </c>
      <c r="M64" s="35">
        <f t="shared" si="17"/>
        <v>0</v>
      </c>
      <c r="N64" s="35">
        <f t="shared" si="17"/>
        <v>0</v>
      </c>
      <c r="O64" s="35">
        <f t="shared" si="17"/>
        <v>0</v>
      </c>
      <c r="P64" s="35">
        <f t="shared" si="17"/>
        <v>0</v>
      </c>
      <c r="Q64" s="35">
        <f t="shared" si="17"/>
        <v>0</v>
      </c>
      <c r="R64" s="35">
        <f t="shared" si="17"/>
        <v>0</v>
      </c>
      <c r="S64" s="35">
        <f t="shared" si="17"/>
        <v>0</v>
      </c>
      <c r="T64" s="35">
        <f t="shared" si="17"/>
        <v>0</v>
      </c>
      <c r="U64" s="38">
        <f t="shared" si="17"/>
        <v>0</v>
      </c>
      <c r="V64" s="18">
        <f t="shared" si="17"/>
        <v>1128</v>
      </c>
    </row>
    <row r="65" spans="1:22" ht="28.5" customHeight="1" hidden="1" thickBot="1">
      <c r="A65" s="52" t="s">
        <v>41</v>
      </c>
      <c r="B65" s="10" t="s">
        <v>87</v>
      </c>
      <c r="C65" s="7">
        <v>2</v>
      </c>
      <c r="D65" s="1">
        <v>8</v>
      </c>
      <c r="E65" s="1">
        <v>2</v>
      </c>
      <c r="F65" s="1">
        <v>0</v>
      </c>
      <c r="G65" s="1">
        <v>0</v>
      </c>
      <c r="H65" s="1">
        <v>7</v>
      </c>
      <c r="I65" s="1">
        <v>12</v>
      </c>
      <c r="J65" s="1">
        <v>3</v>
      </c>
      <c r="K65" s="1">
        <v>6</v>
      </c>
      <c r="L65" s="1">
        <v>2</v>
      </c>
      <c r="M65" s="1"/>
      <c r="N65" s="1"/>
      <c r="O65" s="1"/>
      <c r="P65" s="1"/>
      <c r="Q65" s="1"/>
      <c r="R65" s="1"/>
      <c r="S65" s="1"/>
      <c r="T65" s="1"/>
      <c r="U65" s="4"/>
      <c r="V65" s="13">
        <f t="shared" si="12"/>
        <v>42</v>
      </c>
    </row>
    <row r="66" spans="1:22" ht="23.25" customHeight="1" hidden="1" thickBot="1">
      <c r="A66" s="54"/>
      <c r="B66" s="10" t="s">
        <v>119</v>
      </c>
      <c r="C66" s="8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3</v>
      </c>
      <c r="K66" s="2">
        <v>2</v>
      </c>
      <c r="L66" s="2">
        <v>2</v>
      </c>
      <c r="M66" s="2"/>
      <c r="N66" s="2"/>
      <c r="O66" s="2"/>
      <c r="P66" s="2"/>
      <c r="Q66" s="2"/>
      <c r="R66" s="2"/>
      <c r="S66" s="2"/>
      <c r="T66" s="2"/>
      <c r="U66" s="5"/>
      <c r="V66" s="14">
        <f t="shared" si="12"/>
        <v>7</v>
      </c>
    </row>
    <row r="67" spans="1:22" ht="24" customHeight="1" hidden="1" thickBot="1">
      <c r="A67" s="53"/>
      <c r="B67" s="10" t="s">
        <v>124</v>
      </c>
      <c r="C67" s="9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2</v>
      </c>
      <c r="J67" s="3">
        <v>3</v>
      </c>
      <c r="K67" s="3">
        <v>4</v>
      </c>
      <c r="L67" s="3">
        <v>3</v>
      </c>
      <c r="M67" s="3"/>
      <c r="N67" s="3"/>
      <c r="O67" s="3"/>
      <c r="P67" s="3"/>
      <c r="Q67" s="3"/>
      <c r="R67" s="3"/>
      <c r="S67" s="3"/>
      <c r="T67" s="3"/>
      <c r="U67" s="6"/>
      <c r="V67" s="15">
        <f t="shared" si="12"/>
        <v>12</v>
      </c>
    </row>
    <row r="68" spans="1:22" ht="18.75" customHeight="1" hidden="1" thickBot="1">
      <c r="A68" s="46" t="s">
        <v>125</v>
      </c>
      <c r="B68" s="47"/>
      <c r="C68" s="37">
        <f aca="true" t="shared" si="18" ref="C68:V68">SUM(C65:C67)</f>
        <v>2</v>
      </c>
      <c r="D68" s="35">
        <f t="shared" si="18"/>
        <v>8</v>
      </c>
      <c r="E68" s="35">
        <f t="shared" si="18"/>
        <v>2</v>
      </c>
      <c r="F68" s="35">
        <f t="shared" si="18"/>
        <v>0</v>
      </c>
      <c r="G68" s="35">
        <f t="shared" si="18"/>
        <v>0</v>
      </c>
      <c r="H68" s="35">
        <f t="shared" si="18"/>
        <v>7</v>
      </c>
      <c r="I68" s="35">
        <f t="shared" si="18"/>
        <v>14</v>
      </c>
      <c r="J68" s="35">
        <f t="shared" si="18"/>
        <v>9</v>
      </c>
      <c r="K68" s="35">
        <f t="shared" si="18"/>
        <v>12</v>
      </c>
      <c r="L68" s="35">
        <f t="shared" si="18"/>
        <v>7</v>
      </c>
      <c r="M68" s="35">
        <f t="shared" si="18"/>
        <v>0</v>
      </c>
      <c r="N68" s="35">
        <f t="shared" si="18"/>
        <v>0</v>
      </c>
      <c r="O68" s="35">
        <f t="shared" si="18"/>
        <v>0</v>
      </c>
      <c r="P68" s="35">
        <f t="shared" si="18"/>
        <v>0</v>
      </c>
      <c r="Q68" s="35">
        <f t="shared" si="18"/>
        <v>0</v>
      </c>
      <c r="R68" s="35">
        <f t="shared" si="18"/>
        <v>0</v>
      </c>
      <c r="S68" s="35">
        <f t="shared" si="18"/>
        <v>0</v>
      </c>
      <c r="T68" s="35">
        <f t="shared" si="18"/>
        <v>0</v>
      </c>
      <c r="U68" s="38">
        <f t="shared" si="18"/>
        <v>0</v>
      </c>
      <c r="V68" s="40">
        <f t="shared" si="18"/>
        <v>61</v>
      </c>
    </row>
    <row r="69" spans="1:22" ht="19.5" customHeight="1" hidden="1" thickBot="1">
      <c r="A69" s="52" t="s">
        <v>29</v>
      </c>
      <c r="B69" s="10" t="s">
        <v>88</v>
      </c>
      <c r="C69" s="7">
        <v>4</v>
      </c>
      <c r="D69" s="1">
        <v>0</v>
      </c>
      <c r="E69" s="1">
        <v>0</v>
      </c>
      <c r="F69" s="1">
        <v>0</v>
      </c>
      <c r="G69" s="1">
        <v>0</v>
      </c>
      <c r="H69" s="1">
        <v>1</v>
      </c>
      <c r="I69" s="1">
        <v>0</v>
      </c>
      <c r="J69" s="1">
        <v>10</v>
      </c>
      <c r="K69" s="1">
        <v>4</v>
      </c>
      <c r="L69" s="1">
        <v>2</v>
      </c>
      <c r="M69" s="1"/>
      <c r="N69" s="1"/>
      <c r="O69" s="1"/>
      <c r="P69" s="1"/>
      <c r="Q69" s="1"/>
      <c r="R69" s="1"/>
      <c r="S69" s="1"/>
      <c r="T69" s="1"/>
      <c r="U69" s="4"/>
      <c r="V69" s="13">
        <f t="shared" si="12"/>
        <v>21</v>
      </c>
    </row>
    <row r="70" spans="1:22" ht="18.75" customHeight="1" hidden="1" thickBot="1">
      <c r="A70" s="54"/>
      <c r="B70" s="11" t="s">
        <v>89</v>
      </c>
      <c r="C70" s="8">
        <v>7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1</v>
      </c>
      <c r="J70" s="2">
        <v>30</v>
      </c>
      <c r="K70" s="2">
        <v>12</v>
      </c>
      <c r="L70" s="2">
        <v>7</v>
      </c>
      <c r="M70" s="2"/>
      <c r="N70" s="2"/>
      <c r="O70" s="2"/>
      <c r="P70" s="2"/>
      <c r="Q70" s="2"/>
      <c r="R70" s="2"/>
      <c r="S70" s="2"/>
      <c r="T70" s="2"/>
      <c r="U70" s="5"/>
      <c r="V70" s="14">
        <f t="shared" si="12"/>
        <v>58</v>
      </c>
    </row>
    <row r="71" spans="1:22" ht="18" customHeight="1" hidden="1" thickBot="1">
      <c r="A71" s="53"/>
      <c r="B71" s="12" t="s">
        <v>90</v>
      </c>
      <c r="C71" s="9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5</v>
      </c>
      <c r="K71" s="3">
        <v>2</v>
      </c>
      <c r="L71" s="3">
        <v>6</v>
      </c>
      <c r="M71" s="3"/>
      <c r="N71" s="3"/>
      <c r="O71" s="3"/>
      <c r="P71" s="3"/>
      <c r="Q71" s="3"/>
      <c r="R71" s="3"/>
      <c r="S71" s="3"/>
      <c r="T71" s="3"/>
      <c r="U71" s="6"/>
      <c r="V71" s="15">
        <f t="shared" si="12"/>
        <v>14</v>
      </c>
    </row>
    <row r="72" spans="1:22" ht="18.75" customHeight="1" hidden="1" thickBot="1">
      <c r="A72" s="46" t="s">
        <v>125</v>
      </c>
      <c r="B72" s="47"/>
      <c r="C72" s="37">
        <f aca="true" t="shared" si="19" ref="C72:V72">SUM(C69:C71)</f>
        <v>12</v>
      </c>
      <c r="D72" s="35">
        <f t="shared" si="19"/>
        <v>0</v>
      </c>
      <c r="E72" s="35">
        <f t="shared" si="19"/>
        <v>1</v>
      </c>
      <c r="F72" s="35">
        <f t="shared" si="19"/>
        <v>0</v>
      </c>
      <c r="G72" s="35">
        <f t="shared" si="19"/>
        <v>0</v>
      </c>
      <c r="H72" s="35">
        <f t="shared" si="19"/>
        <v>1</v>
      </c>
      <c r="I72" s="35">
        <f t="shared" si="19"/>
        <v>1</v>
      </c>
      <c r="J72" s="35">
        <f t="shared" si="19"/>
        <v>45</v>
      </c>
      <c r="K72" s="35">
        <f t="shared" si="19"/>
        <v>18</v>
      </c>
      <c r="L72" s="35">
        <f t="shared" si="19"/>
        <v>15</v>
      </c>
      <c r="M72" s="35">
        <f t="shared" si="19"/>
        <v>0</v>
      </c>
      <c r="N72" s="35">
        <f t="shared" si="19"/>
        <v>0</v>
      </c>
      <c r="O72" s="35">
        <f t="shared" si="19"/>
        <v>0</v>
      </c>
      <c r="P72" s="35">
        <f t="shared" si="19"/>
        <v>0</v>
      </c>
      <c r="Q72" s="35">
        <f t="shared" si="19"/>
        <v>0</v>
      </c>
      <c r="R72" s="35">
        <f t="shared" si="19"/>
        <v>0</v>
      </c>
      <c r="S72" s="35">
        <f t="shared" si="19"/>
        <v>0</v>
      </c>
      <c r="T72" s="35">
        <f t="shared" si="19"/>
        <v>0</v>
      </c>
      <c r="U72" s="38">
        <f t="shared" si="19"/>
        <v>0</v>
      </c>
      <c r="V72" s="40">
        <f t="shared" si="19"/>
        <v>93</v>
      </c>
    </row>
    <row r="73" spans="1:22" ht="30.75" customHeight="1" hidden="1" thickBot="1">
      <c r="A73" s="52" t="s">
        <v>30</v>
      </c>
      <c r="B73" s="10" t="s">
        <v>91</v>
      </c>
      <c r="C73" s="7">
        <v>14</v>
      </c>
      <c r="D73" s="1">
        <v>15</v>
      </c>
      <c r="E73" s="1">
        <v>22</v>
      </c>
      <c r="F73" s="1">
        <v>1</v>
      </c>
      <c r="G73" s="1">
        <v>5</v>
      </c>
      <c r="H73" s="1">
        <v>2</v>
      </c>
      <c r="I73" s="1">
        <v>6</v>
      </c>
      <c r="J73" s="1">
        <v>9</v>
      </c>
      <c r="K73" s="1">
        <v>51</v>
      </c>
      <c r="L73" s="1">
        <v>9</v>
      </c>
      <c r="M73" s="1"/>
      <c r="N73" s="1"/>
      <c r="O73" s="1"/>
      <c r="P73" s="1"/>
      <c r="Q73" s="1"/>
      <c r="R73" s="1"/>
      <c r="S73" s="1"/>
      <c r="T73" s="1"/>
      <c r="U73" s="4"/>
      <c r="V73" s="13">
        <f t="shared" si="12"/>
        <v>134</v>
      </c>
    </row>
    <row r="74" spans="1:22" ht="31.5" customHeight="1" hidden="1" thickBot="1">
      <c r="A74" s="54"/>
      <c r="B74" s="11" t="s">
        <v>92</v>
      </c>
      <c r="C74" s="8">
        <v>212</v>
      </c>
      <c r="D74" s="2">
        <v>134</v>
      </c>
      <c r="E74" s="2">
        <v>100</v>
      </c>
      <c r="F74" s="2">
        <v>15</v>
      </c>
      <c r="G74" s="2">
        <v>23</v>
      </c>
      <c r="H74" s="2">
        <v>27</v>
      </c>
      <c r="I74" s="2">
        <v>39</v>
      </c>
      <c r="J74" s="2">
        <v>81</v>
      </c>
      <c r="K74" s="2">
        <v>97</v>
      </c>
      <c r="L74" s="2">
        <v>57</v>
      </c>
      <c r="M74" s="2"/>
      <c r="N74" s="2"/>
      <c r="O74" s="2"/>
      <c r="P74" s="2"/>
      <c r="Q74" s="2"/>
      <c r="R74" s="2"/>
      <c r="S74" s="2"/>
      <c r="T74" s="2"/>
      <c r="U74" s="5"/>
      <c r="V74" s="14">
        <f t="shared" si="12"/>
        <v>785</v>
      </c>
    </row>
    <row r="75" spans="1:22" ht="33.75" customHeight="1" hidden="1" thickBot="1">
      <c r="A75" s="53"/>
      <c r="B75" s="12" t="s">
        <v>93</v>
      </c>
      <c r="C75" s="9">
        <v>13</v>
      </c>
      <c r="D75" s="3">
        <v>4</v>
      </c>
      <c r="E75" s="3">
        <v>5</v>
      </c>
      <c r="F75" s="3">
        <v>1</v>
      </c>
      <c r="G75" s="3">
        <v>1</v>
      </c>
      <c r="H75" s="3">
        <v>5</v>
      </c>
      <c r="I75" s="3">
        <v>1</v>
      </c>
      <c r="J75" s="3">
        <v>5</v>
      </c>
      <c r="K75" s="3">
        <v>22</v>
      </c>
      <c r="L75" s="3">
        <v>10</v>
      </c>
      <c r="M75" s="3"/>
      <c r="N75" s="3"/>
      <c r="O75" s="3"/>
      <c r="P75" s="3"/>
      <c r="Q75" s="3"/>
      <c r="R75" s="3"/>
      <c r="S75" s="3"/>
      <c r="T75" s="3"/>
      <c r="U75" s="6"/>
      <c r="V75" s="15">
        <f t="shared" si="12"/>
        <v>67</v>
      </c>
    </row>
    <row r="76" spans="1:22" ht="21" customHeight="1" hidden="1" thickBot="1">
      <c r="A76" s="46" t="s">
        <v>125</v>
      </c>
      <c r="B76" s="47"/>
      <c r="C76" s="37">
        <f aca="true" t="shared" si="20" ref="C76:V76">SUM(C73:C75)</f>
        <v>239</v>
      </c>
      <c r="D76" s="35">
        <f t="shared" si="20"/>
        <v>153</v>
      </c>
      <c r="E76" s="35">
        <f t="shared" si="20"/>
        <v>127</v>
      </c>
      <c r="F76" s="35">
        <f t="shared" si="20"/>
        <v>17</v>
      </c>
      <c r="G76" s="35">
        <f t="shared" si="20"/>
        <v>29</v>
      </c>
      <c r="H76" s="35">
        <f t="shared" si="20"/>
        <v>34</v>
      </c>
      <c r="I76" s="35">
        <f t="shared" si="20"/>
        <v>46</v>
      </c>
      <c r="J76" s="35">
        <f t="shared" si="20"/>
        <v>95</v>
      </c>
      <c r="K76" s="35">
        <f t="shared" si="20"/>
        <v>170</v>
      </c>
      <c r="L76" s="35">
        <f t="shared" si="20"/>
        <v>76</v>
      </c>
      <c r="M76" s="35">
        <f t="shared" si="20"/>
        <v>0</v>
      </c>
      <c r="N76" s="35">
        <f t="shared" si="20"/>
        <v>0</v>
      </c>
      <c r="O76" s="35">
        <f t="shared" si="20"/>
        <v>0</v>
      </c>
      <c r="P76" s="35">
        <f t="shared" si="20"/>
        <v>0</v>
      </c>
      <c r="Q76" s="35">
        <f t="shared" si="20"/>
        <v>0</v>
      </c>
      <c r="R76" s="35">
        <f t="shared" si="20"/>
        <v>0</v>
      </c>
      <c r="S76" s="35">
        <f t="shared" si="20"/>
        <v>0</v>
      </c>
      <c r="T76" s="35">
        <f t="shared" si="20"/>
        <v>0</v>
      </c>
      <c r="U76" s="38">
        <f t="shared" si="20"/>
        <v>0</v>
      </c>
      <c r="V76" s="18">
        <f t="shared" si="20"/>
        <v>986</v>
      </c>
    </row>
    <row r="77" spans="1:22" ht="27" customHeight="1" hidden="1" thickBot="1">
      <c r="A77" s="52" t="s">
        <v>31</v>
      </c>
      <c r="B77" s="10" t="s">
        <v>94</v>
      </c>
      <c r="C77" s="7">
        <v>40</v>
      </c>
      <c r="D77" s="1">
        <v>3</v>
      </c>
      <c r="E77" s="1">
        <v>1</v>
      </c>
      <c r="F77" s="1">
        <v>0</v>
      </c>
      <c r="G77" s="1">
        <v>0</v>
      </c>
      <c r="H77" s="1">
        <v>1</v>
      </c>
      <c r="I77" s="1">
        <v>1</v>
      </c>
      <c r="J77" s="1">
        <v>0</v>
      </c>
      <c r="K77" s="1">
        <v>9</v>
      </c>
      <c r="L77" s="1">
        <v>3</v>
      </c>
      <c r="M77" s="1"/>
      <c r="N77" s="1"/>
      <c r="O77" s="1"/>
      <c r="P77" s="1"/>
      <c r="Q77" s="1"/>
      <c r="R77" s="1"/>
      <c r="S77" s="1"/>
      <c r="T77" s="1"/>
      <c r="U77" s="4"/>
      <c r="V77" s="13">
        <f t="shared" si="12"/>
        <v>58</v>
      </c>
    </row>
    <row r="78" spans="1:22" ht="29.25" customHeight="1" hidden="1" thickBot="1">
      <c r="A78" s="54"/>
      <c r="B78" s="11" t="s">
        <v>95</v>
      </c>
      <c r="C78" s="8">
        <v>144</v>
      </c>
      <c r="D78" s="2">
        <v>6</v>
      </c>
      <c r="E78" s="2">
        <v>8</v>
      </c>
      <c r="F78" s="2">
        <v>5</v>
      </c>
      <c r="G78" s="2">
        <v>2</v>
      </c>
      <c r="H78" s="2">
        <v>9</v>
      </c>
      <c r="I78" s="2">
        <v>0</v>
      </c>
      <c r="J78" s="2">
        <v>1</v>
      </c>
      <c r="K78" s="2">
        <v>3</v>
      </c>
      <c r="L78" s="2">
        <v>2</v>
      </c>
      <c r="M78" s="2"/>
      <c r="N78" s="2"/>
      <c r="O78" s="2"/>
      <c r="P78" s="2"/>
      <c r="Q78" s="2"/>
      <c r="R78" s="2"/>
      <c r="S78" s="2"/>
      <c r="T78" s="2"/>
      <c r="U78" s="5"/>
      <c r="V78" s="14">
        <f t="shared" si="12"/>
        <v>180</v>
      </c>
    </row>
    <row r="79" spans="1:22" ht="28.5" customHeight="1" hidden="1" thickBot="1">
      <c r="A79" s="53"/>
      <c r="B79" s="12" t="s">
        <v>96</v>
      </c>
      <c r="C79" s="9">
        <v>183</v>
      </c>
      <c r="D79" s="3">
        <v>11</v>
      </c>
      <c r="E79" s="3">
        <v>0</v>
      </c>
      <c r="F79" s="3">
        <v>2</v>
      </c>
      <c r="G79" s="3">
        <v>5</v>
      </c>
      <c r="H79" s="3">
        <v>1</v>
      </c>
      <c r="I79" s="3">
        <v>1</v>
      </c>
      <c r="J79" s="3">
        <v>7</v>
      </c>
      <c r="K79" s="3">
        <v>4</v>
      </c>
      <c r="L79" s="3">
        <v>1</v>
      </c>
      <c r="M79" s="3"/>
      <c r="N79" s="3"/>
      <c r="O79" s="3"/>
      <c r="P79" s="3"/>
      <c r="Q79" s="3"/>
      <c r="R79" s="3"/>
      <c r="S79" s="3"/>
      <c r="T79" s="3"/>
      <c r="U79" s="6"/>
      <c r="V79" s="15">
        <f t="shared" si="12"/>
        <v>215</v>
      </c>
    </row>
    <row r="80" spans="1:22" ht="21" customHeight="1" hidden="1" thickBot="1">
      <c r="A80" s="46" t="s">
        <v>125</v>
      </c>
      <c r="B80" s="47"/>
      <c r="C80" s="37">
        <f aca="true" t="shared" si="21" ref="C80:V80">SUM(C77:C79)</f>
        <v>367</v>
      </c>
      <c r="D80" s="35">
        <f t="shared" si="21"/>
        <v>20</v>
      </c>
      <c r="E80" s="35">
        <f t="shared" si="21"/>
        <v>9</v>
      </c>
      <c r="F80" s="35">
        <f t="shared" si="21"/>
        <v>7</v>
      </c>
      <c r="G80" s="35">
        <f t="shared" si="21"/>
        <v>7</v>
      </c>
      <c r="H80" s="35">
        <f t="shared" si="21"/>
        <v>11</v>
      </c>
      <c r="I80" s="35">
        <f t="shared" si="21"/>
        <v>2</v>
      </c>
      <c r="J80" s="35">
        <f t="shared" si="21"/>
        <v>8</v>
      </c>
      <c r="K80" s="35">
        <f t="shared" si="21"/>
        <v>16</v>
      </c>
      <c r="L80" s="35">
        <f t="shared" si="21"/>
        <v>6</v>
      </c>
      <c r="M80" s="35">
        <f t="shared" si="21"/>
        <v>0</v>
      </c>
      <c r="N80" s="35">
        <f t="shared" si="21"/>
        <v>0</v>
      </c>
      <c r="O80" s="35">
        <f t="shared" si="21"/>
        <v>0</v>
      </c>
      <c r="P80" s="35">
        <f t="shared" si="21"/>
        <v>0</v>
      </c>
      <c r="Q80" s="35">
        <f t="shared" si="21"/>
        <v>0</v>
      </c>
      <c r="R80" s="35">
        <f t="shared" si="21"/>
        <v>0</v>
      </c>
      <c r="S80" s="35">
        <f t="shared" si="21"/>
        <v>0</v>
      </c>
      <c r="T80" s="35">
        <f t="shared" si="21"/>
        <v>0</v>
      </c>
      <c r="U80" s="38">
        <f t="shared" si="21"/>
        <v>0</v>
      </c>
      <c r="V80" s="40">
        <f t="shared" si="21"/>
        <v>453</v>
      </c>
    </row>
    <row r="81" spans="1:22" ht="29.25" customHeight="1" hidden="1" thickBot="1">
      <c r="A81" s="52" t="s">
        <v>32</v>
      </c>
      <c r="B81" s="10" t="s">
        <v>97</v>
      </c>
      <c r="C81" s="7">
        <v>2</v>
      </c>
      <c r="D81" s="1">
        <v>4</v>
      </c>
      <c r="E81" s="1">
        <v>16</v>
      </c>
      <c r="F81" s="1">
        <v>0</v>
      </c>
      <c r="G81" s="1">
        <v>1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/>
      <c r="N81" s="1"/>
      <c r="O81" s="1"/>
      <c r="P81" s="1"/>
      <c r="Q81" s="1"/>
      <c r="R81" s="1"/>
      <c r="S81" s="1"/>
      <c r="T81" s="1"/>
      <c r="U81" s="4"/>
      <c r="V81" s="13">
        <f t="shared" si="12"/>
        <v>23</v>
      </c>
    </row>
    <row r="82" spans="1:22" ht="33.75" customHeight="1" hidden="1" thickBot="1">
      <c r="A82" s="54"/>
      <c r="B82" s="11" t="s">
        <v>98</v>
      </c>
      <c r="C82" s="8">
        <v>8</v>
      </c>
      <c r="D82" s="2">
        <v>15</v>
      </c>
      <c r="E82" s="2">
        <v>42</v>
      </c>
      <c r="F82" s="2">
        <v>19</v>
      </c>
      <c r="G82" s="2">
        <v>4</v>
      </c>
      <c r="H82" s="2">
        <v>21</v>
      </c>
      <c r="I82" s="2">
        <v>4</v>
      </c>
      <c r="J82" s="2">
        <v>0</v>
      </c>
      <c r="K82" s="2">
        <v>6</v>
      </c>
      <c r="L82" s="2">
        <v>2</v>
      </c>
      <c r="M82" s="2"/>
      <c r="N82" s="2"/>
      <c r="O82" s="2"/>
      <c r="P82" s="2"/>
      <c r="Q82" s="2"/>
      <c r="R82" s="2"/>
      <c r="S82" s="2"/>
      <c r="T82" s="2"/>
      <c r="U82" s="5"/>
      <c r="V82" s="14">
        <f t="shared" si="12"/>
        <v>121</v>
      </c>
    </row>
    <row r="83" spans="1:22" ht="28.5" customHeight="1" hidden="1" thickBot="1">
      <c r="A83" s="53"/>
      <c r="B83" s="12" t="s">
        <v>113</v>
      </c>
      <c r="C83" s="9">
        <v>0</v>
      </c>
      <c r="D83" s="3">
        <v>43</v>
      </c>
      <c r="E83" s="3">
        <v>30</v>
      </c>
      <c r="F83" s="3">
        <v>5</v>
      </c>
      <c r="G83" s="3">
        <v>3</v>
      </c>
      <c r="H83" s="3">
        <v>4</v>
      </c>
      <c r="I83" s="3">
        <v>0</v>
      </c>
      <c r="J83" s="3">
        <v>0</v>
      </c>
      <c r="K83" s="3">
        <v>0</v>
      </c>
      <c r="L83" s="3">
        <v>0</v>
      </c>
      <c r="M83" s="3"/>
      <c r="N83" s="3"/>
      <c r="O83" s="3"/>
      <c r="P83" s="3"/>
      <c r="Q83" s="3"/>
      <c r="R83" s="3"/>
      <c r="S83" s="3"/>
      <c r="T83" s="3"/>
      <c r="U83" s="6"/>
      <c r="V83" s="15">
        <f t="shared" si="12"/>
        <v>85</v>
      </c>
    </row>
    <row r="84" spans="1:22" ht="20.25" customHeight="1" hidden="1" thickBot="1">
      <c r="A84" s="46" t="s">
        <v>125</v>
      </c>
      <c r="B84" s="47"/>
      <c r="C84" s="37">
        <f aca="true" t="shared" si="22" ref="C84:V84">SUM(C81:C83)</f>
        <v>10</v>
      </c>
      <c r="D84" s="35">
        <f t="shared" si="22"/>
        <v>62</v>
      </c>
      <c r="E84" s="35">
        <f t="shared" si="22"/>
        <v>88</v>
      </c>
      <c r="F84" s="35">
        <f t="shared" si="22"/>
        <v>24</v>
      </c>
      <c r="G84" s="35">
        <f t="shared" si="22"/>
        <v>8</v>
      </c>
      <c r="H84" s="35">
        <f t="shared" si="22"/>
        <v>25</v>
      </c>
      <c r="I84" s="35">
        <f t="shared" si="22"/>
        <v>4</v>
      </c>
      <c r="J84" s="35">
        <f t="shared" si="22"/>
        <v>0</v>
      </c>
      <c r="K84" s="35">
        <f t="shared" si="22"/>
        <v>6</v>
      </c>
      <c r="L84" s="35">
        <f t="shared" si="22"/>
        <v>2</v>
      </c>
      <c r="M84" s="35">
        <f t="shared" si="22"/>
        <v>0</v>
      </c>
      <c r="N84" s="35">
        <f t="shared" si="22"/>
        <v>0</v>
      </c>
      <c r="O84" s="35">
        <f t="shared" si="22"/>
        <v>0</v>
      </c>
      <c r="P84" s="35">
        <f t="shared" si="22"/>
        <v>0</v>
      </c>
      <c r="Q84" s="35">
        <f t="shared" si="22"/>
        <v>0</v>
      </c>
      <c r="R84" s="35">
        <f t="shared" si="22"/>
        <v>0</v>
      </c>
      <c r="S84" s="35">
        <f t="shared" si="22"/>
        <v>0</v>
      </c>
      <c r="T84" s="35">
        <f t="shared" si="22"/>
        <v>0</v>
      </c>
      <c r="U84" s="38">
        <f t="shared" si="22"/>
        <v>0</v>
      </c>
      <c r="V84" s="40">
        <f t="shared" si="22"/>
        <v>229</v>
      </c>
    </row>
    <row r="85" spans="1:22" ht="20.25" customHeight="1" hidden="1" thickBot="1">
      <c r="A85" s="52" t="s">
        <v>36</v>
      </c>
      <c r="B85" s="10" t="s">
        <v>99</v>
      </c>
      <c r="C85" s="7">
        <v>39</v>
      </c>
      <c r="D85" s="1">
        <v>2</v>
      </c>
      <c r="E85" s="1">
        <v>11</v>
      </c>
      <c r="F85" s="1">
        <v>1</v>
      </c>
      <c r="G85" s="1">
        <v>2</v>
      </c>
      <c r="H85" s="1">
        <v>14</v>
      </c>
      <c r="I85" s="1">
        <v>9</v>
      </c>
      <c r="J85" s="1">
        <v>2</v>
      </c>
      <c r="K85" s="1">
        <v>0</v>
      </c>
      <c r="L85" s="1">
        <v>1</v>
      </c>
      <c r="M85" s="1"/>
      <c r="N85" s="1"/>
      <c r="O85" s="1"/>
      <c r="P85" s="1"/>
      <c r="Q85" s="1"/>
      <c r="R85" s="1"/>
      <c r="S85" s="1"/>
      <c r="T85" s="1"/>
      <c r="U85" s="4"/>
      <c r="V85" s="13">
        <f t="shared" si="12"/>
        <v>81</v>
      </c>
    </row>
    <row r="86" spans="1:22" ht="27" customHeight="1" hidden="1" thickBot="1">
      <c r="A86" s="54"/>
      <c r="B86" s="11" t="s">
        <v>100</v>
      </c>
      <c r="C86" s="8">
        <v>3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2</v>
      </c>
      <c r="K86" s="2">
        <v>0</v>
      </c>
      <c r="L86" s="2">
        <v>0</v>
      </c>
      <c r="M86" s="2"/>
      <c r="N86" s="2"/>
      <c r="O86" s="2"/>
      <c r="P86" s="2"/>
      <c r="Q86" s="2"/>
      <c r="R86" s="2"/>
      <c r="S86" s="2"/>
      <c r="T86" s="2"/>
      <c r="U86" s="5"/>
      <c r="V86" s="14">
        <f t="shared" si="12"/>
        <v>6</v>
      </c>
    </row>
    <row r="87" spans="1:22" ht="22.5" customHeight="1" hidden="1" thickBot="1">
      <c r="A87" s="53"/>
      <c r="B87" s="12" t="s">
        <v>101</v>
      </c>
      <c r="C87" s="9">
        <v>3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/>
      <c r="N87" s="3"/>
      <c r="O87" s="3"/>
      <c r="P87" s="3"/>
      <c r="Q87" s="3"/>
      <c r="R87" s="3"/>
      <c r="S87" s="3"/>
      <c r="T87" s="3"/>
      <c r="U87" s="6"/>
      <c r="V87" s="15">
        <f t="shared" si="12"/>
        <v>3</v>
      </c>
    </row>
    <row r="88" spans="1:22" ht="18" customHeight="1" hidden="1" thickBot="1">
      <c r="A88" s="46" t="s">
        <v>125</v>
      </c>
      <c r="B88" s="47"/>
      <c r="C88" s="37">
        <f aca="true" t="shared" si="23" ref="C88:V88">SUM(C85:C87)</f>
        <v>45</v>
      </c>
      <c r="D88" s="35">
        <f t="shared" si="23"/>
        <v>2</v>
      </c>
      <c r="E88" s="35">
        <f t="shared" si="23"/>
        <v>11</v>
      </c>
      <c r="F88" s="35">
        <f t="shared" si="23"/>
        <v>1</v>
      </c>
      <c r="G88" s="35">
        <f t="shared" si="23"/>
        <v>2</v>
      </c>
      <c r="H88" s="35">
        <f t="shared" si="23"/>
        <v>15</v>
      </c>
      <c r="I88" s="35">
        <f t="shared" si="23"/>
        <v>9</v>
      </c>
      <c r="J88" s="35">
        <f t="shared" si="23"/>
        <v>4</v>
      </c>
      <c r="K88" s="35">
        <f t="shared" si="23"/>
        <v>0</v>
      </c>
      <c r="L88" s="35">
        <f t="shared" si="23"/>
        <v>1</v>
      </c>
      <c r="M88" s="35">
        <f t="shared" si="23"/>
        <v>0</v>
      </c>
      <c r="N88" s="35">
        <f t="shared" si="23"/>
        <v>0</v>
      </c>
      <c r="O88" s="35">
        <f t="shared" si="23"/>
        <v>0</v>
      </c>
      <c r="P88" s="35">
        <f t="shared" si="23"/>
        <v>0</v>
      </c>
      <c r="Q88" s="35">
        <f t="shared" si="23"/>
        <v>0</v>
      </c>
      <c r="R88" s="35">
        <f t="shared" si="23"/>
        <v>0</v>
      </c>
      <c r="S88" s="35">
        <f t="shared" si="23"/>
        <v>0</v>
      </c>
      <c r="T88" s="35">
        <f t="shared" si="23"/>
        <v>0</v>
      </c>
      <c r="U88" s="38">
        <f t="shared" si="23"/>
        <v>0</v>
      </c>
      <c r="V88" s="40">
        <f t="shared" si="23"/>
        <v>90</v>
      </c>
    </row>
    <row r="89" spans="1:22" ht="28.5" customHeight="1" hidden="1" thickBot="1">
      <c r="A89" s="52" t="s">
        <v>33</v>
      </c>
      <c r="B89" s="10" t="s">
        <v>103</v>
      </c>
      <c r="C89" s="7">
        <v>9</v>
      </c>
      <c r="D89" s="1">
        <v>2</v>
      </c>
      <c r="E89" s="1">
        <v>5</v>
      </c>
      <c r="F89" s="1">
        <v>1</v>
      </c>
      <c r="G89" s="1">
        <v>1</v>
      </c>
      <c r="H89" s="1">
        <v>0</v>
      </c>
      <c r="I89" s="1">
        <v>2</v>
      </c>
      <c r="J89" s="1">
        <v>3</v>
      </c>
      <c r="K89" s="1">
        <v>1</v>
      </c>
      <c r="L89" s="1">
        <v>2</v>
      </c>
      <c r="M89" s="1"/>
      <c r="N89" s="1"/>
      <c r="O89" s="1"/>
      <c r="P89" s="1"/>
      <c r="Q89" s="1"/>
      <c r="R89" s="1"/>
      <c r="S89" s="1"/>
      <c r="T89" s="1"/>
      <c r="U89" s="4"/>
      <c r="V89" s="13">
        <f t="shared" si="12"/>
        <v>26</v>
      </c>
    </row>
    <row r="90" spans="1:22" ht="20.25" customHeight="1" hidden="1" thickBot="1">
      <c r="A90" s="54"/>
      <c r="B90" s="11" t="s">
        <v>102</v>
      </c>
      <c r="C90" s="8">
        <v>3</v>
      </c>
      <c r="D90" s="2">
        <v>1</v>
      </c>
      <c r="E90" s="2">
        <v>10</v>
      </c>
      <c r="F90" s="2">
        <v>1</v>
      </c>
      <c r="G90" s="2">
        <v>0</v>
      </c>
      <c r="H90" s="2">
        <v>0</v>
      </c>
      <c r="I90" s="2">
        <v>2</v>
      </c>
      <c r="J90" s="2">
        <v>3</v>
      </c>
      <c r="K90" s="2">
        <v>0</v>
      </c>
      <c r="L90" s="2">
        <v>2</v>
      </c>
      <c r="M90" s="2"/>
      <c r="N90" s="2"/>
      <c r="O90" s="2"/>
      <c r="P90" s="2"/>
      <c r="Q90" s="2"/>
      <c r="R90" s="2"/>
      <c r="S90" s="2"/>
      <c r="T90" s="2"/>
      <c r="U90" s="5"/>
      <c r="V90" s="14">
        <f aca="true" t="shared" si="24" ref="V90:V106">SUM(C90:U90)</f>
        <v>22</v>
      </c>
    </row>
    <row r="91" spans="1:22" ht="18.75" customHeight="1" hidden="1" thickBot="1">
      <c r="A91" s="53"/>
      <c r="B91" s="12" t="s">
        <v>114</v>
      </c>
      <c r="C91" s="9">
        <v>0</v>
      </c>
      <c r="D91" s="3">
        <v>1</v>
      </c>
      <c r="E91" s="3">
        <v>2</v>
      </c>
      <c r="F91" s="3">
        <v>0</v>
      </c>
      <c r="G91" s="3">
        <v>1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/>
      <c r="N91" s="3"/>
      <c r="O91" s="3"/>
      <c r="P91" s="3"/>
      <c r="Q91" s="3"/>
      <c r="R91" s="3"/>
      <c r="S91" s="3"/>
      <c r="T91" s="3"/>
      <c r="U91" s="6"/>
      <c r="V91" s="15">
        <f t="shared" si="24"/>
        <v>4</v>
      </c>
    </row>
    <row r="92" spans="1:22" ht="16.5" customHeight="1" hidden="1" thickBot="1">
      <c r="A92" s="46" t="s">
        <v>125</v>
      </c>
      <c r="B92" s="47"/>
      <c r="C92" s="37">
        <f aca="true" t="shared" si="25" ref="C92:V92">SUM(C89:C91)</f>
        <v>12</v>
      </c>
      <c r="D92" s="35">
        <f t="shared" si="25"/>
        <v>4</v>
      </c>
      <c r="E92" s="35">
        <f t="shared" si="25"/>
        <v>17</v>
      </c>
      <c r="F92" s="35">
        <f t="shared" si="25"/>
        <v>2</v>
      </c>
      <c r="G92" s="35">
        <f t="shared" si="25"/>
        <v>2</v>
      </c>
      <c r="H92" s="35">
        <f t="shared" si="25"/>
        <v>0</v>
      </c>
      <c r="I92" s="35">
        <f t="shared" si="25"/>
        <v>4</v>
      </c>
      <c r="J92" s="35">
        <f t="shared" si="25"/>
        <v>6</v>
      </c>
      <c r="K92" s="35">
        <f t="shared" si="25"/>
        <v>1</v>
      </c>
      <c r="L92" s="35">
        <f t="shared" si="25"/>
        <v>4</v>
      </c>
      <c r="M92" s="35">
        <f t="shared" si="25"/>
        <v>0</v>
      </c>
      <c r="N92" s="35">
        <f t="shared" si="25"/>
        <v>0</v>
      </c>
      <c r="O92" s="35">
        <f t="shared" si="25"/>
        <v>0</v>
      </c>
      <c r="P92" s="35">
        <f t="shared" si="25"/>
        <v>0</v>
      </c>
      <c r="Q92" s="35">
        <f t="shared" si="25"/>
        <v>0</v>
      </c>
      <c r="R92" s="35">
        <f t="shared" si="25"/>
        <v>0</v>
      </c>
      <c r="S92" s="35">
        <f t="shared" si="25"/>
        <v>0</v>
      </c>
      <c r="T92" s="35">
        <f t="shared" si="25"/>
        <v>0</v>
      </c>
      <c r="U92" s="38">
        <f t="shared" si="25"/>
        <v>0</v>
      </c>
      <c r="V92" s="40">
        <f t="shared" si="25"/>
        <v>52</v>
      </c>
    </row>
    <row r="93" spans="1:22" ht="23.25" customHeight="1" hidden="1" thickBot="1">
      <c r="A93" s="52" t="s">
        <v>39</v>
      </c>
      <c r="B93" s="10" t="s">
        <v>72</v>
      </c>
      <c r="C93" s="7">
        <v>109</v>
      </c>
      <c r="D93" s="1">
        <v>16</v>
      </c>
      <c r="E93" s="1">
        <v>15</v>
      </c>
      <c r="F93" s="1">
        <v>2</v>
      </c>
      <c r="G93" s="1">
        <v>0</v>
      </c>
      <c r="H93" s="1">
        <v>2</v>
      </c>
      <c r="I93" s="1">
        <v>2</v>
      </c>
      <c r="J93" s="1">
        <v>0</v>
      </c>
      <c r="K93" s="1">
        <v>2</v>
      </c>
      <c r="L93" s="1">
        <v>1</v>
      </c>
      <c r="M93" s="1"/>
      <c r="N93" s="1"/>
      <c r="O93" s="1"/>
      <c r="P93" s="1"/>
      <c r="Q93" s="1"/>
      <c r="R93" s="1"/>
      <c r="S93" s="1"/>
      <c r="T93" s="1"/>
      <c r="U93" s="4"/>
      <c r="V93" s="13">
        <f t="shared" si="24"/>
        <v>149</v>
      </c>
    </row>
    <row r="94" spans="1:22" ht="22.5" customHeight="1" hidden="1" thickBot="1">
      <c r="A94" s="53"/>
      <c r="B94" s="12" t="s">
        <v>90</v>
      </c>
      <c r="C94" s="9">
        <v>6</v>
      </c>
      <c r="D94" s="3">
        <v>3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/>
      <c r="N94" s="3"/>
      <c r="O94" s="3"/>
      <c r="P94" s="3"/>
      <c r="Q94" s="3"/>
      <c r="R94" s="3"/>
      <c r="S94" s="3"/>
      <c r="T94" s="3"/>
      <c r="U94" s="6"/>
      <c r="V94" s="15">
        <f t="shared" si="24"/>
        <v>9</v>
      </c>
    </row>
    <row r="95" spans="1:22" ht="19.5" customHeight="1" hidden="1" thickBot="1">
      <c r="A95" s="46" t="s">
        <v>125</v>
      </c>
      <c r="B95" s="47"/>
      <c r="C95" s="37">
        <f aca="true" t="shared" si="26" ref="C95:V95">SUM(C93:C94)</f>
        <v>115</v>
      </c>
      <c r="D95" s="35">
        <f t="shared" si="26"/>
        <v>19</v>
      </c>
      <c r="E95" s="35">
        <f t="shared" si="26"/>
        <v>15</v>
      </c>
      <c r="F95" s="35">
        <f t="shared" si="26"/>
        <v>2</v>
      </c>
      <c r="G95" s="35">
        <f t="shared" si="26"/>
        <v>0</v>
      </c>
      <c r="H95" s="35">
        <f t="shared" si="26"/>
        <v>2</v>
      </c>
      <c r="I95" s="35">
        <f t="shared" si="26"/>
        <v>2</v>
      </c>
      <c r="J95" s="35">
        <f t="shared" si="26"/>
        <v>0</v>
      </c>
      <c r="K95" s="35">
        <f t="shared" si="26"/>
        <v>2</v>
      </c>
      <c r="L95" s="35">
        <f t="shared" si="26"/>
        <v>1</v>
      </c>
      <c r="M95" s="35">
        <f t="shared" si="26"/>
        <v>0</v>
      </c>
      <c r="N95" s="35">
        <f t="shared" si="26"/>
        <v>0</v>
      </c>
      <c r="O95" s="35">
        <f t="shared" si="26"/>
        <v>0</v>
      </c>
      <c r="P95" s="35">
        <f t="shared" si="26"/>
        <v>0</v>
      </c>
      <c r="Q95" s="35">
        <f t="shared" si="26"/>
        <v>0</v>
      </c>
      <c r="R95" s="35">
        <f t="shared" si="26"/>
        <v>0</v>
      </c>
      <c r="S95" s="35">
        <f t="shared" si="26"/>
        <v>0</v>
      </c>
      <c r="T95" s="35">
        <f t="shared" si="26"/>
        <v>0</v>
      </c>
      <c r="U95" s="38">
        <f t="shared" si="26"/>
        <v>0</v>
      </c>
      <c r="V95" s="40">
        <f t="shared" si="26"/>
        <v>158</v>
      </c>
    </row>
    <row r="96" spans="1:22" ht="21.75" customHeight="1" hidden="1" thickBot="1">
      <c r="A96" s="52" t="s">
        <v>43</v>
      </c>
      <c r="B96" s="10" t="s">
        <v>90</v>
      </c>
      <c r="C96" s="7">
        <v>4</v>
      </c>
      <c r="D96" s="1">
        <v>7</v>
      </c>
      <c r="E96" s="1">
        <v>0</v>
      </c>
      <c r="F96" s="1">
        <v>1</v>
      </c>
      <c r="G96" s="1">
        <v>0</v>
      </c>
      <c r="H96" s="1">
        <v>12</v>
      </c>
      <c r="I96" s="1">
        <v>13</v>
      </c>
      <c r="J96" s="1">
        <v>6</v>
      </c>
      <c r="K96" s="1">
        <v>13</v>
      </c>
      <c r="L96" s="1">
        <v>6</v>
      </c>
      <c r="M96" s="1"/>
      <c r="N96" s="1"/>
      <c r="O96" s="1"/>
      <c r="P96" s="1"/>
      <c r="Q96" s="1"/>
      <c r="R96" s="1"/>
      <c r="S96" s="1"/>
      <c r="T96" s="1"/>
      <c r="U96" s="4"/>
      <c r="V96" s="13">
        <f t="shared" si="24"/>
        <v>62</v>
      </c>
    </row>
    <row r="97" spans="1:22" ht="26.25" customHeight="1" hidden="1" thickBot="1">
      <c r="A97" s="54"/>
      <c r="B97" s="11" t="s">
        <v>115</v>
      </c>
      <c r="C97" s="8">
        <v>0</v>
      </c>
      <c r="D97" s="2">
        <v>1</v>
      </c>
      <c r="E97" s="2">
        <v>2</v>
      </c>
      <c r="F97" s="2">
        <v>0</v>
      </c>
      <c r="G97" s="2">
        <v>1</v>
      </c>
      <c r="H97" s="2">
        <v>4</v>
      </c>
      <c r="I97" s="2">
        <v>3</v>
      </c>
      <c r="J97" s="2">
        <v>0</v>
      </c>
      <c r="K97" s="2">
        <v>0</v>
      </c>
      <c r="L97" s="2">
        <v>1</v>
      </c>
      <c r="M97" s="2"/>
      <c r="N97" s="2"/>
      <c r="O97" s="2"/>
      <c r="P97" s="2"/>
      <c r="Q97" s="2"/>
      <c r="R97" s="2"/>
      <c r="S97" s="2"/>
      <c r="T97" s="2"/>
      <c r="U97" s="5"/>
      <c r="V97" s="14">
        <f t="shared" si="24"/>
        <v>12</v>
      </c>
    </row>
    <row r="98" spans="1:22" ht="19.5" customHeight="1" hidden="1" thickBot="1">
      <c r="A98" s="53"/>
      <c r="B98" s="12" t="s">
        <v>118</v>
      </c>
      <c r="C98" s="9">
        <v>0</v>
      </c>
      <c r="D98" s="3">
        <v>0</v>
      </c>
      <c r="E98" s="3">
        <v>0</v>
      </c>
      <c r="F98" s="3">
        <v>0</v>
      </c>
      <c r="G98" s="3">
        <v>0</v>
      </c>
      <c r="H98" s="3">
        <v>5</v>
      </c>
      <c r="I98" s="3">
        <v>15</v>
      </c>
      <c r="J98" s="3">
        <v>0</v>
      </c>
      <c r="K98" s="3">
        <v>10</v>
      </c>
      <c r="L98" s="3">
        <v>8</v>
      </c>
      <c r="M98" s="3"/>
      <c r="N98" s="3"/>
      <c r="O98" s="3"/>
      <c r="P98" s="3"/>
      <c r="Q98" s="3"/>
      <c r="R98" s="3"/>
      <c r="S98" s="3"/>
      <c r="T98" s="3"/>
      <c r="U98" s="6"/>
      <c r="V98" s="15">
        <f t="shared" si="24"/>
        <v>38</v>
      </c>
    </row>
    <row r="99" spans="1:22" ht="18.75" customHeight="1" hidden="1" thickBot="1">
      <c r="A99" s="46" t="s">
        <v>125</v>
      </c>
      <c r="B99" s="47"/>
      <c r="C99" s="37">
        <f aca="true" t="shared" si="27" ref="C99:V99">SUM(C96:C98)</f>
        <v>4</v>
      </c>
      <c r="D99" s="35">
        <f t="shared" si="27"/>
        <v>8</v>
      </c>
      <c r="E99" s="35">
        <f t="shared" si="27"/>
        <v>2</v>
      </c>
      <c r="F99" s="35">
        <f t="shared" si="27"/>
        <v>1</v>
      </c>
      <c r="G99" s="35">
        <f t="shared" si="27"/>
        <v>1</v>
      </c>
      <c r="H99" s="35">
        <f t="shared" si="27"/>
        <v>21</v>
      </c>
      <c r="I99" s="35">
        <f t="shared" si="27"/>
        <v>31</v>
      </c>
      <c r="J99" s="35">
        <f t="shared" si="27"/>
        <v>6</v>
      </c>
      <c r="K99" s="35">
        <f t="shared" si="27"/>
        <v>23</v>
      </c>
      <c r="L99" s="35">
        <f t="shared" si="27"/>
        <v>15</v>
      </c>
      <c r="M99" s="35">
        <f t="shared" si="27"/>
        <v>0</v>
      </c>
      <c r="N99" s="35">
        <f t="shared" si="27"/>
        <v>0</v>
      </c>
      <c r="O99" s="35">
        <f t="shared" si="27"/>
        <v>0</v>
      </c>
      <c r="P99" s="35">
        <f t="shared" si="27"/>
        <v>0</v>
      </c>
      <c r="Q99" s="35">
        <f t="shared" si="27"/>
        <v>0</v>
      </c>
      <c r="R99" s="35">
        <f t="shared" si="27"/>
        <v>0</v>
      </c>
      <c r="S99" s="35">
        <f t="shared" si="27"/>
        <v>0</v>
      </c>
      <c r="T99" s="35">
        <f t="shared" si="27"/>
        <v>0</v>
      </c>
      <c r="U99" s="38">
        <f t="shared" si="27"/>
        <v>0</v>
      </c>
      <c r="V99" s="40">
        <f t="shared" si="27"/>
        <v>112</v>
      </c>
    </row>
    <row r="100" spans="1:22" ht="30.75" customHeight="1" hidden="1" thickBot="1">
      <c r="A100" s="52" t="s">
        <v>34</v>
      </c>
      <c r="B100" s="10" t="s">
        <v>104</v>
      </c>
      <c r="C100" s="7">
        <v>6</v>
      </c>
      <c r="D100" s="1">
        <v>8</v>
      </c>
      <c r="E100" s="1">
        <v>2</v>
      </c>
      <c r="F100" s="1">
        <v>0</v>
      </c>
      <c r="G100" s="1">
        <v>3</v>
      </c>
      <c r="H100" s="1">
        <v>6</v>
      </c>
      <c r="I100" s="1">
        <v>10</v>
      </c>
      <c r="J100" s="1">
        <v>2</v>
      </c>
      <c r="K100" s="1">
        <v>0</v>
      </c>
      <c r="L100" s="1">
        <v>4</v>
      </c>
      <c r="M100" s="1"/>
      <c r="N100" s="1"/>
      <c r="O100" s="1"/>
      <c r="P100" s="1"/>
      <c r="Q100" s="1"/>
      <c r="R100" s="1"/>
      <c r="S100" s="1"/>
      <c r="T100" s="1"/>
      <c r="U100" s="4"/>
      <c r="V100" s="13">
        <f t="shared" si="24"/>
        <v>41</v>
      </c>
    </row>
    <row r="101" spans="1:22" ht="22.5" customHeight="1" hidden="1" thickBot="1">
      <c r="A101" s="55"/>
      <c r="B101" s="11" t="s">
        <v>105</v>
      </c>
      <c r="C101" s="8">
        <v>1</v>
      </c>
      <c r="D101" s="2">
        <v>4</v>
      </c>
      <c r="E101" s="2">
        <v>0</v>
      </c>
      <c r="F101" s="2">
        <v>0</v>
      </c>
      <c r="G101" s="2">
        <v>0</v>
      </c>
      <c r="H101" s="2">
        <v>1</v>
      </c>
      <c r="I101" s="2">
        <v>2</v>
      </c>
      <c r="J101" s="2">
        <v>1</v>
      </c>
      <c r="K101" s="2">
        <v>0</v>
      </c>
      <c r="L101" s="2">
        <v>0</v>
      </c>
      <c r="M101" s="2"/>
      <c r="N101" s="2"/>
      <c r="O101" s="2"/>
      <c r="P101" s="2"/>
      <c r="Q101" s="2"/>
      <c r="R101" s="2"/>
      <c r="S101" s="2"/>
      <c r="T101" s="2"/>
      <c r="U101" s="5"/>
      <c r="V101" s="14">
        <f t="shared" si="24"/>
        <v>9</v>
      </c>
    </row>
    <row r="102" spans="1:22" ht="20.25" customHeight="1" hidden="1" thickBot="1">
      <c r="A102" s="56"/>
      <c r="B102" s="12" t="s">
        <v>116</v>
      </c>
      <c r="C102" s="9">
        <v>0</v>
      </c>
      <c r="D102" s="3">
        <v>2</v>
      </c>
      <c r="E102" s="3">
        <v>0</v>
      </c>
      <c r="F102" s="3">
        <v>0</v>
      </c>
      <c r="G102" s="3">
        <v>1</v>
      </c>
      <c r="H102" s="3">
        <v>1</v>
      </c>
      <c r="I102" s="3">
        <v>0</v>
      </c>
      <c r="J102" s="3">
        <v>0</v>
      </c>
      <c r="K102" s="3">
        <v>0</v>
      </c>
      <c r="L102" s="3">
        <v>2</v>
      </c>
      <c r="M102" s="3"/>
      <c r="N102" s="3"/>
      <c r="O102" s="3"/>
      <c r="P102" s="3"/>
      <c r="Q102" s="3"/>
      <c r="R102" s="3"/>
      <c r="S102" s="3"/>
      <c r="T102" s="3"/>
      <c r="U102" s="6"/>
      <c r="V102" s="15">
        <f t="shared" si="24"/>
        <v>6</v>
      </c>
    </row>
    <row r="103" spans="1:22" ht="20.25" customHeight="1" hidden="1" thickBot="1">
      <c r="A103" s="46" t="s">
        <v>125</v>
      </c>
      <c r="B103" s="47"/>
      <c r="C103" s="37">
        <f aca="true" t="shared" si="28" ref="C103:V103">SUM(C100:C102)</f>
        <v>7</v>
      </c>
      <c r="D103" s="35">
        <f t="shared" si="28"/>
        <v>14</v>
      </c>
      <c r="E103" s="35">
        <f t="shared" si="28"/>
        <v>2</v>
      </c>
      <c r="F103" s="35">
        <f t="shared" si="28"/>
        <v>0</v>
      </c>
      <c r="G103" s="35">
        <f t="shared" si="28"/>
        <v>4</v>
      </c>
      <c r="H103" s="35">
        <f t="shared" si="28"/>
        <v>8</v>
      </c>
      <c r="I103" s="35">
        <f t="shared" si="28"/>
        <v>12</v>
      </c>
      <c r="J103" s="35">
        <f t="shared" si="28"/>
        <v>3</v>
      </c>
      <c r="K103" s="35">
        <f t="shared" si="28"/>
        <v>0</v>
      </c>
      <c r="L103" s="35">
        <f t="shared" si="28"/>
        <v>6</v>
      </c>
      <c r="M103" s="35">
        <f t="shared" si="28"/>
        <v>0</v>
      </c>
      <c r="N103" s="35">
        <f t="shared" si="28"/>
        <v>0</v>
      </c>
      <c r="O103" s="35">
        <f t="shared" si="28"/>
        <v>0</v>
      </c>
      <c r="P103" s="35">
        <f t="shared" si="28"/>
        <v>0</v>
      </c>
      <c r="Q103" s="35">
        <f t="shared" si="28"/>
        <v>0</v>
      </c>
      <c r="R103" s="35">
        <f t="shared" si="28"/>
        <v>0</v>
      </c>
      <c r="S103" s="35">
        <f t="shared" si="28"/>
        <v>0</v>
      </c>
      <c r="T103" s="35">
        <f t="shared" si="28"/>
        <v>0</v>
      </c>
      <c r="U103" s="38">
        <f t="shared" si="28"/>
        <v>0</v>
      </c>
      <c r="V103" s="40">
        <f t="shared" si="28"/>
        <v>56</v>
      </c>
    </row>
    <row r="104" spans="1:22" ht="1.5" customHeight="1" hidden="1">
      <c r="A104" s="52" t="s">
        <v>44</v>
      </c>
      <c r="B104" s="10" t="s">
        <v>106</v>
      </c>
      <c r="C104" s="7">
        <v>4</v>
      </c>
      <c r="D104" s="1">
        <v>0</v>
      </c>
      <c r="E104" s="1">
        <v>1</v>
      </c>
      <c r="F104" s="1">
        <v>0</v>
      </c>
      <c r="G104" s="1">
        <v>0</v>
      </c>
      <c r="H104" s="1">
        <v>1</v>
      </c>
      <c r="I104" s="1">
        <v>0</v>
      </c>
      <c r="J104" s="1">
        <v>1</v>
      </c>
      <c r="K104" s="1">
        <v>2</v>
      </c>
      <c r="L104" s="1">
        <v>0</v>
      </c>
      <c r="M104" s="1"/>
      <c r="N104" s="1"/>
      <c r="O104" s="1"/>
      <c r="P104" s="1"/>
      <c r="Q104" s="1"/>
      <c r="R104" s="1"/>
      <c r="S104" s="1"/>
      <c r="T104" s="1"/>
      <c r="U104" s="4"/>
      <c r="V104" s="13">
        <f t="shared" si="24"/>
        <v>9</v>
      </c>
    </row>
    <row r="105" spans="1:22" ht="33.75" customHeight="1" hidden="1">
      <c r="A105" s="55"/>
      <c r="B105" s="11" t="s">
        <v>107</v>
      </c>
      <c r="C105" s="8">
        <v>9</v>
      </c>
      <c r="D105" s="2">
        <v>11</v>
      </c>
      <c r="E105" s="2">
        <v>11</v>
      </c>
      <c r="F105" s="2">
        <v>1</v>
      </c>
      <c r="G105" s="2">
        <v>2</v>
      </c>
      <c r="H105" s="2">
        <v>15</v>
      </c>
      <c r="I105" s="2">
        <v>17</v>
      </c>
      <c r="J105" s="2">
        <v>14</v>
      </c>
      <c r="K105" s="2">
        <v>10</v>
      </c>
      <c r="L105" s="2">
        <v>2</v>
      </c>
      <c r="M105" s="2"/>
      <c r="N105" s="2"/>
      <c r="O105" s="2"/>
      <c r="P105" s="2"/>
      <c r="Q105" s="2"/>
      <c r="R105" s="2"/>
      <c r="S105" s="2"/>
      <c r="T105" s="2"/>
      <c r="U105" s="5"/>
      <c r="V105" s="14">
        <f t="shared" si="24"/>
        <v>92</v>
      </c>
    </row>
    <row r="106" spans="1:22" ht="33.75" customHeight="1" hidden="1" thickBot="1">
      <c r="A106" s="56"/>
      <c r="B106" s="12" t="s">
        <v>117</v>
      </c>
      <c r="C106" s="9">
        <v>0</v>
      </c>
      <c r="D106" s="3">
        <v>0</v>
      </c>
      <c r="E106" s="3">
        <v>1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/>
      <c r="N106" s="3"/>
      <c r="O106" s="3"/>
      <c r="P106" s="3"/>
      <c r="Q106" s="3"/>
      <c r="R106" s="3"/>
      <c r="S106" s="3"/>
      <c r="T106" s="3"/>
      <c r="U106" s="6"/>
      <c r="V106" s="15">
        <f t="shared" si="24"/>
        <v>1</v>
      </c>
    </row>
    <row r="107" spans="1:22" ht="22.5" customHeight="1" hidden="1" thickBot="1">
      <c r="A107" s="46" t="s">
        <v>125</v>
      </c>
      <c r="B107" s="47"/>
      <c r="C107" s="41">
        <f aca="true" t="shared" si="29" ref="C107:U107">SUM(C104:C106)</f>
        <v>13</v>
      </c>
      <c r="D107" s="42">
        <f t="shared" si="29"/>
        <v>11</v>
      </c>
      <c r="E107" s="42">
        <f t="shared" si="29"/>
        <v>13</v>
      </c>
      <c r="F107" s="42">
        <f t="shared" si="29"/>
        <v>1</v>
      </c>
      <c r="G107" s="42">
        <f t="shared" si="29"/>
        <v>2</v>
      </c>
      <c r="H107" s="42">
        <f t="shared" si="29"/>
        <v>16</v>
      </c>
      <c r="I107" s="42">
        <f t="shared" si="29"/>
        <v>17</v>
      </c>
      <c r="J107" s="42">
        <f t="shared" si="29"/>
        <v>15</v>
      </c>
      <c r="K107" s="42">
        <f t="shared" si="29"/>
        <v>12</v>
      </c>
      <c r="L107" s="42">
        <f t="shared" si="29"/>
        <v>2</v>
      </c>
      <c r="M107" s="42">
        <f t="shared" si="29"/>
        <v>0</v>
      </c>
      <c r="N107" s="42">
        <f t="shared" si="29"/>
        <v>0</v>
      </c>
      <c r="O107" s="42">
        <f t="shared" si="29"/>
        <v>0</v>
      </c>
      <c r="P107" s="42">
        <f t="shared" si="29"/>
        <v>0</v>
      </c>
      <c r="Q107" s="42">
        <f t="shared" si="29"/>
        <v>0</v>
      </c>
      <c r="R107" s="42">
        <f t="shared" si="29"/>
        <v>0</v>
      </c>
      <c r="S107" s="42">
        <f t="shared" si="29"/>
        <v>0</v>
      </c>
      <c r="T107" s="42">
        <f t="shared" si="29"/>
        <v>0</v>
      </c>
      <c r="U107" s="43">
        <f t="shared" si="29"/>
        <v>0</v>
      </c>
      <c r="V107" s="44">
        <f>SUM(V104:V106)</f>
        <v>102</v>
      </c>
    </row>
    <row r="108" spans="1:22" ht="13.5" hidden="1" thickBot="1">
      <c r="A108" s="50" t="s">
        <v>121</v>
      </c>
      <c r="B108" s="51"/>
      <c r="C108" s="16">
        <f>SUM(C107,C103,C99,C95,C92,C88,C84,C80,C76,C72,C68,C64,C60,C56,C52,C48,C44,C40,C36,C32,C28,C25,C21,C18,C14,C10,C6)</f>
        <v>1241</v>
      </c>
      <c r="D108" s="16">
        <f>SUM(D107,D103,D99,D95,D92,D88,D84,D80,D76,D72,D68,D64,D60,D56,D52,D48,D44,D40,D36,D32,D28,D25,D21,D18,D14,D10,D6)</f>
        <v>443</v>
      </c>
      <c r="E108" s="16">
        <f aca="true" t="shared" si="30" ref="E108:J108">E6+E10+E14+E18+E21+E25+E28+E32+E36+E40+E44+E48+E52+E56+E60+E64+E68+E72+E76+E80+E84+E88+E92+E95+E99+E103+E107</f>
        <v>573</v>
      </c>
      <c r="F108" s="16">
        <f t="shared" si="30"/>
        <v>80</v>
      </c>
      <c r="G108" s="16">
        <f t="shared" si="30"/>
        <v>73</v>
      </c>
      <c r="H108" s="16">
        <f t="shared" si="30"/>
        <v>283</v>
      </c>
      <c r="I108" s="16">
        <f t="shared" si="30"/>
        <v>719</v>
      </c>
      <c r="J108" s="16">
        <f t="shared" si="30"/>
        <v>739</v>
      </c>
      <c r="K108" s="16">
        <f>K6+K10+K14+K18+K21+K25+K28+K32+K36+K40+K44+K48+K52+K56+K60+K64+K68+K72+K76+K80+K84+K88+K92+K95+K99+K103+K107</f>
        <v>1310</v>
      </c>
      <c r="L108" s="16">
        <f>L6+L10+L14+L18+L21+L25+L28+L32+L36+L40+L44+L48+L52+L56+L60+L64+L68+L72+L76+L80+L84+L88+L92+L95+L99+L103+L107</f>
        <v>623</v>
      </c>
      <c r="M108" s="16"/>
      <c r="N108" s="16"/>
      <c r="O108" s="16"/>
      <c r="P108" s="16"/>
      <c r="Q108" s="16"/>
      <c r="R108" s="16"/>
      <c r="S108" s="16"/>
      <c r="T108" s="16"/>
      <c r="U108" s="17"/>
      <c r="V108" s="45">
        <f>SUM(C108:U108)</f>
        <v>6084</v>
      </c>
    </row>
  </sheetData>
  <sheetProtection/>
  <mergeCells count="59">
    <mergeCell ref="A84:B84"/>
    <mergeCell ref="A88:B88"/>
    <mergeCell ref="A107:B107"/>
    <mergeCell ref="A92:B92"/>
    <mergeCell ref="A95:B95"/>
    <mergeCell ref="A99:B99"/>
    <mergeCell ref="A103:B103"/>
    <mergeCell ref="A85:A87"/>
    <mergeCell ref="A89:A91"/>
    <mergeCell ref="A40:B40"/>
    <mergeCell ref="A44:B44"/>
    <mergeCell ref="A48:B48"/>
    <mergeCell ref="A56:B56"/>
    <mergeCell ref="A52:B52"/>
    <mergeCell ref="A41:A43"/>
    <mergeCell ref="A45:A47"/>
    <mergeCell ref="A49:A51"/>
    <mergeCell ref="A53:A55"/>
    <mergeCell ref="A14:B14"/>
    <mergeCell ref="A18:B18"/>
    <mergeCell ref="A21:B21"/>
    <mergeCell ref="A25:B25"/>
    <mergeCell ref="A15:A17"/>
    <mergeCell ref="A19:A20"/>
    <mergeCell ref="A22:A24"/>
    <mergeCell ref="C1:U1"/>
    <mergeCell ref="A3:A5"/>
    <mergeCell ref="A7:A9"/>
    <mergeCell ref="A11:A13"/>
    <mergeCell ref="A1:A2"/>
    <mergeCell ref="B1:B2"/>
    <mergeCell ref="A6:B6"/>
    <mergeCell ref="A10:B10"/>
    <mergeCell ref="A26:A27"/>
    <mergeCell ref="A29:A31"/>
    <mergeCell ref="A33:A35"/>
    <mergeCell ref="A37:A39"/>
    <mergeCell ref="A28:B28"/>
    <mergeCell ref="A32:B32"/>
    <mergeCell ref="A36:B36"/>
    <mergeCell ref="A72:B72"/>
    <mergeCell ref="A73:A75"/>
    <mergeCell ref="A57:A59"/>
    <mergeCell ref="A61:A63"/>
    <mergeCell ref="A65:A67"/>
    <mergeCell ref="A69:A71"/>
    <mergeCell ref="A60:B60"/>
    <mergeCell ref="A64:B64"/>
    <mergeCell ref="A68:B68"/>
    <mergeCell ref="A76:B76"/>
    <mergeCell ref="A80:B80"/>
    <mergeCell ref="V1:V2"/>
    <mergeCell ref="A108:B108"/>
    <mergeCell ref="A93:A94"/>
    <mergeCell ref="A96:A98"/>
    <mergeCell ref="A100:A102"/>
    <mergeCell ref="A104:A106"/>
    <mergeCell ref="A77:A79"/>
    <mergeCell ref="A81:A8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2017-12-04T05:49:46Z</cp:lastPrinted>
  <dcterms:created xsi:type="dcterms:W3CDTF">1996-10-08T23:32:33Z</dcterms:created>
  <dcterms:modified xsi:type="dcterms:W3CDTF">2017-12-12T07:21:48Z</dcterms:modified>
  <cp:category/>
  <cp:version/>
  <cp:contentType/>
  <cp:contentStatus/>
</cp:coreProperties>
</file>